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5" activeTab="10"/>
  </bookViews>
  <sheets>
    <sheet name="封面" sheetId="1" r:id="rId1"/>
    <sheet name="财政拨款收支总表1" sheetId="2" r:id="rId2"/>
    <sheet name="一般公共预算支出表2" sheetId="3" r:id="rId3"/>
    <sheet name="一般公共预算基本支出表3" sheetId="4" r:id="rId4"/>
    <sheet name="一般公共预算“三公”经费支出表4" sheetId="5" r:id="rId5"/>
    <sheet name="政府性基金预算支出表5" sheetId="6" r:id="rId6"/>
    <sheet name="政府性基金预算“三公”经费支出表6" sheetId="7" r:id="rId7"/>
    <sheet name="部门收支总表7" sheetId="8" r:id="rId8"/>
    <sheet name="部门收入总表8" sheetId="9" r:id="rId9"/>
    <sheet name="部门支出总表9" sheetId="10" r:id="rId10"/>
    <sheet name="项目支出绩效信息表10" sheetId="11" r:id="rId11"/>
  </sheets>
  <definedNames>
    <definedName name="_xlnm.Print_Area" localSheetId="8">部门收入总表8!$A$1:$N$9</definedName>
    <definedName name="_xlnm.Print_Area" localSheetId="7">部门收支总表7!$A$1:$E$39</definedName>
    <definedName name="_xlnm.Print_Area" localSheetId="1">财政拨款收支总表1!$A$1:$G$47</definedName>
    <definedName name="_xlnm.Print_Area" localSheetId="10">项目支出绩效信息表10!$A$1:$M$55</definedName>
    <definedName name="_xlnm.Print_Area" localSheetId="3">一般公共预算基本支出表3!$A$1:$H$38</definedName>
    <definedName name="_xlnm.Print_Area" localSheetId="6">政府性基金预算“三公”经费支出表6!$A$1:$M$9</definedName>
    <definedName name="_xlnm.Print_Area" localSheetId="5">政府性基金预算支出表5!$A$1:$H$9</definedName>
    <definedName name="_xlnm.Print_Titles" localSheetId="10">项目支出绩效信息表10!$1:$4</definedName>
  </definedNames>
  <calcPr calcId="144525"/>
</workbook>
</file>

<file path=xl/sharedStrings.xml><?xml version="1.0" encoding="utf-8"?>
<sst xmlns="http://schemas.openxmlformats.org/spreadsheetml/2006/main" count="805" uniqueCount="360">
  <si>
    <t>2025年部门（单位）预算公开表</t>
  </si>
  <si>
    <t xml:space="preserve">
</t>
  </si>
  <si>
    <t>财政拨款收支总表</t>
  </si>
  <si>
    <t xml:space="preserve"> </t>
  </si>
  <si>
    <t>金额单位：万元</t>
  </si>
  <si>
    <t>收    入</t>
  </si>
  <si>
    <t>支    出</t>
  </si>
  <si>
    <t>项    目</t>
  </si>
  <si>
    <t>预算数</t>
  </si>
  <si>
    <t>合计</t>
  </si>
  <si>
    <t>一般公共预算</t>
  </si>
  <si>
    <t>政府性基金预算</t>
  </si>
  <si>
    <t>一、本年收入</t>
  </si>
  <si>
    <t>一、本年支出</t>
  </si>
  <si>
    <r>
      <rPr>
        <sz val="11"/>
        <color rgb="FF000000"/>
        <rFont val="宋体"/>
        <charset val="134"/>
      </rPr>
      <t>一般公共预算资金</t>
    </r>
  </si>
  <si>
    <r>
      <rPr>
        <sz val="11"/>
        <color rgb="FF000000"/>
        <rFont val="宋体"/>
        <charset val="134"/>
      </rPr>
      <t> 一般公共服务支出</t>
    </r>
  </si>
  <si>
    <r>
      <rPr>
        <sz val="11"/>
        <color rgb="FF000000"/>
        <rFont val="宋体"/>
        <charset val="134"/>
      </rPr>
      <t>政府性基金预算资金</t>
    </r>
  </si>
  <si>
    <r>
      <rPr>
        <sz val="11"/>
        <color rgb="FF000000"/>
        <rFont val="宋体"/>
        <charset val="134"/>
      </rPr>
      <t> 外交支出</t>
    </r>
  </si>
  <si>
    <t/>
  </si>
  <si>
    <r>
      <rPr>
        <sz val="11"/>
        <color rgb="FF000000"/>
        <rFont val="宋体"/>
        <charset val="134"/>
      </rPr>
      <t> 国防支出</t>
    </r>
  </si>
  <si>
    <r>
      <rPr>
        <sz val="11"/>
        <color rgb="FF000000"/>
        <rFont val="宋体"/>
        <charset val="134"/>
      </rPr>
      <t> 公共安全支出</t>
    </r>
  </si>
  <si>
    <r>
      <rPr>
        <sz val="11"/>
        <color rgb="FF000000"/>
        <rFont val="宋体"/>
        <charset val="134"/>
      </rPr>
      <t> 教育支出</t>
    </r>
  </si>
  <si>
    <r>
      <rPr>
        <sz val="11"/>
        <color rgb="FF000000"/>
        <rFont val="宋体"/>
        <charset val="134"/>
      </rPr>
      <t> 科学技术支出</t>
    </r>
  </si>
  <si>
    <r>
      <rPr>
        <sz val="11"/>
        <color rgb="FF000000"/>
        <rFont val="宋体"/>
        <charset val="134"/>
      </rPr>
      <t> 文化旅游体育与传媒支出</t>
    </r>
  </si>
  <si>
    <r>
      <rPr>
        <sz val="11"/>
        <color rgb="FF000000"/>
        <rFont val="宋体"/>
        <charset val="134"/>
      </rPr>
      <t> 社会保障和就业支出</t>
    </r>
  </si>
  <si>
    <r>
      <rPr>
        <sz val="11"/>
        <color rgb="FF000000"/>
        <rFont val="宋体"/>
        <charset val="134"/>
      </rPr>
      <t> 社会保险基金支出</t>
    </r>
  </si>
  <si>
    <r>
      <rPr>
        <sz val="11"/>
        <color rgb="FF000000"/>
        <rFont val="宋体"/>
        <charset val="134"/>
      </rPr>
      <t> 卫生健康支出</t>
    </r>
  </si>
  <si>
    <r>
      <rPr>
        <sz val="11"/>
        <color rgb="FF000000"/>
        <rFont val="宋体"/>
        <charset val="134"/>
      </rPr>
      <t> 节能环保支出</t>
    </r>
  </si>
  <si>
    <r>
      <rPr>
        <sz val="11"/>
        <color rgb="FF000000"/>
        <rFont val="宋体"/>
        <charset val="134"/>
      </rPr>
      <t> 城乡社区支出</t>
    </r>
  </si>
  <si>
    <r>
      <rPr>
        <sz val="11"/>
        <color rgb="FF000000"/>
        <rFont val="宋体"/>
        <charset val="134"/>
      </rPr>
      <t> 农林水支出</t>
    </r>
  </si>
  <si>
    <r>
      <rPr>
        <sz val="11"/>
        <color rgb="FF000000"/>
        <rFont val="宋体"/>
        <charset val="134"/>
      </rPr>
      <t> 交通运输支出</t>
    </r>
  </si>
  <si>
    <r>
      <rPr>
        <sz val="11"/>
        <color rgb="FF000000"/>
        <rFont val="宋体"/>
        <charset val="134"/>
      </rPr>
      <t> 资源勘探工业信息等支出</t>
    </r>
  </si>
  <si>
    <r>
      <rPr>
        <sz val="11"/>
        <color rgb="FF000000"/>
        <rFont val="宋体"/>
        <charset val="134"/>
      </rPr>
      <t> 商业服务业等支出</t>
    </r>
  </si>
  <si>
    <r>
      <rPr>
        <sz val="11"/>
        <color rgb="FF000000"/>
        <rFont val="宋体"/>
        <charset val="134"/>
      </rPr>
      <t> 金融支出</t>
    </r>
  </si>
  <si>
    <r>
      <rPr>
        <sz val="11"/>
        <color rgb="FF000000"/>
        <rFont val="宋体"/>
        <charset val="134"/>
      </rPr>
      <t> 援助其他地区支出</t>
    </r>
  </si>
  <si>
    <r>
      <rPr>
        <sz val="11"/>
        <color rgb="FF000000"/>
        <rFont val="宋体"/>
        <charset val="134"/>
      </rPr>
      <t> 自然资源海洋气象等支出</t>
    </r>
  </si>
  <si>
    <r>
      <rPr>
        <sz val="11"/>
        <color rgb="FF000000"/>
        <rFont val="宋体"/>
        <charset val="134"/>
      </rPr>
      <t> 住房保障支出</t>
    </r>
  </si>
  <si>
    <r>
      <rPr>
        <sz val="11"/>
        <color rgb="FF000000"/>
        <rFont val="宋体"/>
        <charset val="134"/>
      </rPr>
      <t> 粮油物资储备支出</t>
    </r>
  </si>
  <si>
    <r>
      <rPr>
        <sz val="11"/>
        <color rgb="FF000000"/>
        <rFont val="宋体"/>
        <charset val="134"/>
      </rPr>
      <t> 国有资本经营预算支出</t>
    </r>
  </si>
  <si>
    <r>
      <rPr>
        <sz val="11"/>
        <color rgb="FF000000"/>
        <rFont val="宋体"/>
        <charset val="134"/>
      </rPr>
      <t> 灾害防治及应急管理支出</t>
    </r>
  </si>
  <si>
    <r>
      <rPr>
        <sz val="11"/>
        <color rgb="FF000000"/>
        <rFont val="宋体"/>
        <charset val="134"/>
      </rPr>
      <t> 预备费</t>
    </r>
  </si>
  <si>
    <r>
      <rPr>
        <sz val="11"/>
        <color rgb="FF000000"/>
        <rFont val="宋体"/>
        <charset val="134"/>
      </rPr>
      <t> 其他支出</t>
    </r>
  </si>
  <si>
    <r>
      <rPr>
        <sz val="11"/>
        <color rgb="FF000000"/>
        <rFont val="宋体"/>
        <charset val="134"/>
      </rPr>
      <t> 转移性支出</t>
    </r>
  </si>
  <si>
    <r>
      <rPr>
        <sz val="11"/>
        <color rgb="FF000000"/>
        <rFont val="宋体"/>
        <charset val="134"/>
      </rPr>
      <t> 债务还本支出</t>
    </r>
  </si>
  <si>
    <r>
      <rPr>
        <sz val="11"/>
        <color rgb="FF000000"/>
        <rFont val="宋体"/>
        <charset val="134"/>
      </rPr>
      <t> 债务付息支出</t>
    </r>
  </si>
  <si>
    <r>
      <rPr>
        <sz val="11"/>
        <color rgb="FF000000"/>
        <rFont val="宋体"/>
        <charset val="134"/>
      </rPr>
      <t> 债务发行费用支出</t>
    </r>
  </si>
  <si>
    <r>
      <rPr>
        <sz val="11"/>
        <color rgb="FF000000"/>
        <rFont val="宋体"/>
        <charset val="134"/>
      </rPr>
      <t> 抗疫特别国债安排的支出</t>
    </r>
  </si>
  <si>
    <t>二、上年结转</t>
  </si>
  <si>
    <t>二、结转下年</t>
  </si>
  <si>
    <r>
      <rPr>
        <sz val="11"/>
        <color rgb="FF000000"/>
        <rFont val="宋体"/>
        <charset val="134"/>
      </rPr>
      <t>  （一）一般公共预算拨款</t>
    </r>
  </si>
  <si>
    <r>
      <rPr>
        <sz val="11"/>
        <color rgb="FF000000"/>
        <rFont val="宋体"/>
        <charset val="134"/>
      </rPr>
      <t>  （二）政府性基金预算拨款</t>
    </r>
  </si>
  <si>
    <t>收入总计</t>
  </si>
  <si>
    <t>支出总计</t>
  </si>
  <si>
    <t>一般公共预算支出表</t>
  </si>
  <si>
    <t>支出功能分类科目</t>
  </si>
  <si>
    <t>2025年预算数</t>
  </si>
  <si>
    <t>科目编码</t>
  </si>
  <si>
    <t>科目名称</t>
  </si>
  <si>
    <t>基本支出</t>
  </si>
  <si>
    <t>项目支出</t>
  </si>
  <si>
    <t>类</t>
  </si>
  <si>
    <t>款</t>
  </si>
  <si>
    <t>项</t>
  </si>
  <si>
    <t>合    计</t>
  </si>
  <si>
    <t>205</t>
  </si>
  <si>
    <t>01</t>
  </si>
  <si>
    <t>行政运行</t>
  </si>
  <si>
    <t>02</t>
  </si>
  <si>
    <t>一般行政管理事务</t>
  </si>
  <si>
    <t>05</t>
  </si>
  <si>
    <t>机关事业单位基本养老保险缴费支出</t>
  </si>
  <si>
    <t>07</t>
  </si>
  <si>
    <t>公益性岗位补贴</t>
  </si>
  <si>
    <t>其他社会保障和就业支出</t>
  </si>
  <si>
    <t>11</t>
  </si>
  <si>
    <t>行政单位医疗</t>
  </si>
  <si>
    <t>03</t>
  </si>
  <si>
    <t>公务员医疗补助</t>
  </si>
  <si>
    <t>住房公积金</t>
  </si>
  <si>
    <t>一般公共预算基本支出表</t>
  </si>
  <si>
    <t>支出经济分类科目</t>
  </si>
  <si>
    <t>2025年基本支出</t>
  </si>
  <si>
    <t>人员经费</t>
  </si>
  <si>
    <t>公用经费</t>
  </si>
  <si>
    <t>301</t>
  </si>
  <si>
    <t>工资福利支出</t>
  </si>
  <si>
    <t>基本工资</t>
  </si>
  <si>
    <r>
      <rPr>
        <sz val="11"/>
        <color rgb="FF000000"/>
        <rFont val="宋体"/>
        <charset val="134"/>
      </rPr>
      <t>津贴补贴</t>
    </r>
  </si>
  <si>
    <r>
      <rPr>
        <sz val="11"/>
        <color rgb="FF000000"/>
        <rFont val="宋体"/>
        <charset val="134"/>
      </rPr>
      <t>奖金</t>
    </r>
  </si>
  <si>
    <t>08</t>
  </si>
  <si>
    <r>
      <rPr>
        <sz val="11"/>
        <color rgb="FF000000"/>
        <rFont val="宋体"/>
        <charset val="134"/>
      </rPr>
      <t>机关事业单位基本养老保险缴费</t>
    </r>
  </si>
  <si>
    <t>10</t>
  </si>
  <si>
    <r>
      <rPr>
        <sz val="11"/>
        <color rgb="FF000000"/>
        <rFont val="宋体"/>
        <charset val="134"/>
      </rPr>
      <t>职工基本医疗保险缴费</t>
    </r>
  </si>
  <si>
    <t>12</t>
  </si>
  <si>
    <r>
      <rPr>
        <sz val="11"/>
        <color rgb="FF000000"/>
        <rFont val="宋体"/>
        <charset val="134"/>
      </rPr>
      <t>其他社会保障缴费</t>
    </r>
  </si>
  <si>
    <t>13</t>
  </si>
  <si>
    <r>
      <rPr>
        <sz val="11"/>
        <color rgb="FF000000"/>
        <rFont val="宋体"/>
        <charset val="134"/>
      </rPr>
      <t>住房公积金</t>
    </r>
  </si>
  <si>
    <t>医疗费</t>
  </si>
  <si>
    <t>99</t>
  </si>
  <si>
    <r>
      <rPr>
        <sz val="11"/>
        <color rgb="FF000000"/>
        <rFont val="宋体"/>
        <charset val="134"/>
      </rPr>
      <t>其他工资福利支出</t>
    </r>
  </si>
  <si>
    <t>302</t>
  </si>
  <si>
    <t>商品和服务支出</t>
  </si>
  <si>
    <r>
      <rPr>
        <sz val="11"/>
        <color rgb="FF000000"/>
        <rFont val="宋体"/>
        <charset val="134"/>
      </rPr>
      <t>办公费</t>
    </r>
  </si>
  <si>
    <t>印刷费</t>
  </si>
  <si>
    <t>04</t>
  </si>
  <si>
    <t>手续费</t>
  </si>
  <si>
    <r>
      <rPr>
        <sz val="11"/>
        <color rgb="FF000000"/>
        <rFont val="宋体"/>
        <charset val="134"/>
      </rPr>
      <t>水费</t>
    </r>
  </si>
  <si>
    <t>06</t>
  </si>
  <si>
    <r>
      <rPr>
        <sz val="11"/>
        <color rgb="FF000000"/>
        <rFont val="宋体"/>
        <charset val="134"/>
      </rPr>
      <t>电费</t>
    </r>
  </si>
  <si>
    <r>
      <rPr>
        <sz val="11"/>
        <color rgb="FF000000"/>
        <rFont val="宋体"/>
        <charset val="134"/>
      </rPr>
      <t>邮电费</t>
    </r>
  </si>
  <si>
    <r>
      <rPr>
        <sz val="11"/>
        <color rgb="FF000000"/>
        <rFont val="宋体"/>
        <charset val="134"/>
      </rPr>
      <t>差旅费</t>
    </r>
  </si>
  <si>
    <r>
      <rPr>
        <sz val="11"/>
        <color rgb="FF000000"/>
        <rFont val="宋体"/>
        <charset val="134"/>
      </rPr>
      <t>维修（护）费</t>
    </r>
  </si>
  <si>
    <t>租赁费</t>
  </si>
  <si>
    <t>18</t>
  </si>
  <si>
    <r>
      <rPr>
        <sz val="11"/>
        <color rgb="FF000000"/>
        <rFont val="宋体"/>
        <charset val="134"/>
      </rPr>
      <t>专用材料费</t>
    </r>
  </si>
  <si>
    <t>26</t>
  </si>
  <si>
    <r>
      <rPr>
        <sz val="11"/>
        <color rgb="FF000000"/>
        <rFont val="宋体"/>
        <charset val="134"/>
      </rPr>
      <t>劳务费</t>
    </r>
  </si>
  <si>
    <t>28</t>
  </si>
  <si>
    <r>
      <rPr>
        <sz val="11"/>
        <color rgb="FF000000"/>
        <rFont val="宋体"/>
        <charset val="134"/>
      </rPr>
      <t>工会经费</t>
    </r>
  </si>
  <si>
    <t>29</t>
  </si>
  <si>
    <r>
      <rPr>
        <sz val="11"/>
        <color rgb="FF000000"/>
        <rFont val="宋体"/>
        <charset val="134"/>
      </rPr>
      <t>福利费</t>
    </r>
  </si>
  <si>
    <t>31</t>
  </si>
  <si>
    <r>
      <rPr>
        <sz val="11"/>
        <color rgb="FF000000"/>
        <rFont val="宋体"/>
        <charset val="134"/>
      </rPr>
      <t>公务用车运行维护费</t>
    </r>
  </si>
  <si>
    <r>
      <rPr>
        <sz val="11"/>
        <color rgb="FF000000"/>
        <rFont val="宋体"/>
        <charset val="134"/>
      </rPr>
      <t>其他商品和服务支出</t>
    </r>
  </si>
  <si>
    <t>303</t>
  </si>
  <si>
    <t>对个人和家庭的补助</t>
  </si>
  <si>
    <r>
      <rPr>
        <sz val="11"/>
        <color rgb="FF000000"/>
        <rFont val="宋体"/>
        <charset val="134"/>
      </rPr>
      <t>生活补助</t>
    </r>
  </si>
  <si>
    <r>
      <rPr>
        <sz val="11"/>
        <color rgb="FF000000"/>
        <rFont val="宋体"/>
        <charset val="134"/>
      </rPr>
      <t>助学金</t>
    </r>
  </si>
  <si>
    <r>
      <rPr>
        <sz val="11"/>
        <color rgb="FF000000"/>
        <rFont val="宋体"/>
        <charset val="134"/>
      </rPr>
      <t>其他对个人和家庭的补助</t>
    </r>
  </si>
  <si>
    <t>一般公共预算“三公”经费支出表</t>
  </si>
  <si>
    <t>2024年预算数</t>
  </si>
  <si>
    <t>因公出国
（境）费用</t>
  </si>
  <si>
    <t>公务用车购置及运行费</t>
  </si>
  <si>
    <t>公务接待费</t>
  </si>
  <si>
    <t>小计</t>
  </si>
  <si>
    <t>公务用车
购置费</t>
  </si>
  <si>
    <t>公务用车
运行费</t>
  </si>
  <si>
    <t>取数说明：取数口径不包含指标类型222、232</t>
  </si>
  <si>
    <t>政府性基金预算支出表</t>
  </si>
  <si>
    <t>政府性基金预算“三公”经费支出表</t>
  </si>
  <si>
    <t>部门收支总表</t>
  </si>
  <si>
    <r>
      <rPr>
        <sz val="11"/>
        <color rgb="FF000000"/>
        <rFont val="宋体"/>
        <charset val="134"/>
      </rPr>
      <t>一、一般公共预算拨款收入</t>
    </r>
  </si>
  <si>
    <r>
      <rPr>
        <sz val="11"/>
        <color rgb="FF000000"/>
        <rFont val="宋体"/>
        <charset val="134"/>
      </rPr>
      <t> 一、一般公共服务支出</t>
    </r>
  </si>
  <si>
    <r>
      <rPr>
        <sz val="11"/>
        <color rgb="FF000000"/>
        <rFont val="宋体"/>
        <charset val="134"/>
      </rPr>
      <t>二、政府性基金预算拨款收入</t>
    </r>
  </si>
  <si>
    <r>
      <rPr>
        <sz val="11"/>
        <color rgb="FF000000"/>
        <rFont val="宋体"/>
        <charset val="134"/>
      </rPr>
      <t> 二、外交支出</t>
    </r>
  </si>
  <si>
    <r>
      <rPr>
        <sz val="11"/>
        <color rgb="FF000000"/>
        <rFont val="宋体"/>
        <charset val="134"/>
      </rPr>
      <t>三、国有资本经营预算拨款收入</t>
    </r>
  </si>
  <si>
    <r>
      <rPr>
        <sz val="11"/>
        <color rgb="FF000000"/>
        <rFont val="宋体"/>
        <charset val="134"/>
      </rPr>
      <t> 三、国防支出</t>
    </r>
  </si>
  <si>
    <r>
      <rPr>
        <sz val="11"/>
        <color rgb="FF000000"/>
        <rFont val="宋体"/>
        <charset val="134"/>
      </rPr>
      <t>四、财政专户管理资金收入</t>
    </r>
  </si>
  <si>
    <r>
      <rPr>
        <sz val="11"/>
        <color rgb="FF000000"/>
        <rFont val="宋体"/>
        <charset val="134"/>
      </rPr>
      <t> 四、公共安全支出</t>
    </r>
  </si>
  <si>
    <r>
      <rPr>
        <sz val="11"/>
        <color rgb="FF000000"/>
        <rFont val="宋体"/>
        <charset val="134"/>
      </rPr>
      <t>五、事业收入</t>
    </r>
  </si>
  <si>
    <r>
      <rPr>
        <sz val="11"/>
        <color rgb="FF000000"/>
        <rFont val="宋体"/>
        <charset val="134"/>
      </rPr>
      <t> 五、教育支出</t>
    </r>
  </si>
  <si>
    <r>
      <rPr>
        <sz val="11"/>
        <color rgb="FF000000"/>
        <rFont val="宋体"/>
        <charset val="134"/>
      </rPr>
      <t>六、上级补助收入</t>
    </r>
  </si>
  <si>
    <r>
      <rPr>
        <sz val="11"/>
        <color rgb="FF000000"/>
        <rFont val="宋体"/>
        <charset val="134"/>
      </rPr>
      <t> 六、科学技术支出</t>
    </r>
  </si>
  <si>
    <r>
      <rPr>
        <sz val="11"/>
        <color rgb="FF000000"/>
        <rFont val="宋体"/>
        <charset val="134"/>
      </rPr>
      <t>七、附属单位上缴收入</t>
    </r>
  </si>
  <si>
    <r>
      <rPr>
        <sz val="11"/>
        <color rgb="FF000000"/>
        <rFont val="宋体"/>
        <charset val="134"/>
      </rPr>
      <t> 七、文化旅游体育与传媒支出</t>
    </r>
  </si>
  <si>
    <r>
      <rPr>
        <sz val="11"/>
        <color rgb="FF000000"/>
        <rFont val="宋体"/>
        <charset val="134"/>
      </rPr>
      <t>八、事业单位经营收入</t>
    </r>
  </si>
  <si>
    <r>
      <rPr>
        <sz val="11"/>
        <color rgb="FF000000"/>
        <rFont val="宋体"/>
        <charset val="134"/>
      </rPr>
      <t> 八、社会保障和就业支出</t>
    </r>
  </si>
  <si>
    <r>
      <rPr>
        <sz val="11"/>
        <color rgb="FF000000"/>
        <rFont val="宋体"/>
        <charset val="134"/>
      </rPr>
      <t>九、其他收入</t>
    </r>
  </si>
  <si>
    <r>
      <rPr>
        <sz val="11"/>
        <color rgb="FF000000"/>
        <rFont val="宋体"/>
        <charset val="134"/>
      </rPr>
      <t> 九、社会保险基金支出</t>
    </r>
  </si>
  <si>
    <r>
      <rPr>
        <sz val="11"/>
        <color rgb="FF000000"/>
        <rFont val="宋体"/>
        <charset val="134"/>
      </rPr>
      <t> 十、卫生健康支出</t>
    </r>
  </si>
  <si>
    <r>
      <rPr>
        <sz val="11"/>
        <color rgb="FF000000"/>
        <rFont val="宋体"/>
        <charset val="134"/>
      </rPr>
      <t> 十一、节能环保支出</t>
    </r>
  </si>
  <si>
    <r>
      <rPr>
        <sz val="11"/>
        <color rgb="FF000000"/>
        <rFont val="宋体"/>
        <charset val="134"/>
      </rPr>
      <t> 十二、城乡社区支出</t>
    </r>
  </si>
  <si>
    <r>
      <rPr>
        <sz val="11"/>
        <color rgb="FF000000"/>
        <rFont val="宋体"/>
        <charset val="134"/>
      </rPr>
      <t> 十三、农林水支出</t>
    </r>
  </si>
  <si>
    <r>
      <rPr>
        <sz val="11"/>
        <color rgb="FF000000"/>
        <rFont val="宋体"/>
        <charset val="134"/>
      </rPr>
      <t> 十四、交通运输支出</t>
    </r>
  </si>
  <si>
    <r>
      <rPr>
        <sz val="11"/>
        <color rgb="FF000000"/>
        <rFont val="宋体"/>
        <charset val="134"/>
      </rPr>
      <t> 十五、资源勘探工业信息等支出</t>
    </r>
  </si>
  <si>
    <r>
      <rPr>
        <sz val="11"/>
        <color rgb="FF000000"/>
        <rFont val="宋体"/>
        <charset val="134"/>
      </rPr>
      <t> 十六、商业服务业等支出</t>
    </r>
  </si>
  <si>
    <r>
      <rPr>
        <sz val="11"/>
        <color rgb="FF000000"/>
        <rFont val="宋体"/>
        <charset val="134"/>
      </rPr>
      <t> 十七、金融支出</t>
    </r>
  </si>
  <si>
    <r>
      <rPr>
        <sz val="11"/>
        <color rgb="FF000000"/>
        <rFont val="宋体"/>
        <charset val="134"/>
      </rPr>
      <t> 十八、援助其他地区支出</t>
    </r>
  </si>
  <si>
    <r>
      <rPr>
        <sz val="11"/>
        <color rgb="FF000000"/>
        <rFont val="宋体"/>
        <charset val="134"/>
      </rPr>
      <t> 十九、自然资源海洋气象等支出</t>
    </r>
  </si>
  <si>
    <r>
      <rPr>
        <sz val="11"/>
        <color rgb="FF000000"/>
        <rFont val="宋体"/>
        <charset val="134"/>
      </rPr>
      <t> 二十、住房保障支出</t>
    </r>
  </si>
  <si>
    <r>
      <rPr>
        <sz val="11"/>
        <color rgb="FF000000"/>
        <rFont val="宋体"/>
        <charset val="134"/>
      </rPr>
      <t> 二十一、粮油物资储备支出</t>
    </r>
  </si>
  <si>
    <r>
      <rPr>
        <sz val="11"/>
        <color rgb="FF000000"/>
        <rFont val="宋体"/>
        <charset val="134"/>
      </rPr>
      <t> 二十二、国有资本经营预算支出</t>
    </r>
  </si>
  <si>
    <r>
      <rPr>
        <sz val="11"/>
        <color rgb="FF000000"/>
        <rFont val="宋体"/>
        <charset val="134"/>
      </rPr>
      <t> 二十三、灾害防治及应急管理支出</t>
    </r>
  </si>
  <si>
    <r>
      <rPr>
        <sz val="11"/>
        <color rgb="FF000000"/>
        <rFont val="宋体"/>
        <charset val="134"/>
      </rPr>
      <t> 二十四、预备费</t>
    </r>
  </si>
  <si>
    <r>
      <rPr>
        <sz val="11"/>
        <color rgb="FF000000"/>
        <rFont val="宋体"/>
        <charset val="134"/>
      </rPr>
      <t> 二十五、其他支出</t>
    </r>
  </si>
  <si>
    <r>
      <rPr>
        <sz val="11"/>
        <color rgb="FF000000"/>
        <rFont val="宋体"/>
        <charset val="134"/>
      </rPr>
      <t> 二十六、转移性支出</t>
    </r>
  </si>
  <si>
    <r>
      <rPr>
        <sz val="11"/>
        <color rgb="FF000000"/>
        <rFont val="宋体"/>
        <charset val="134"/>
      </rPr>
      <t> 二十七、债务还本支出</t>
    </r>
  </si>
  <si>
    <r>
      <rPr>
        <sz val="11"/>
        <color rgb="FF000000"/>
        <rFont val="宋体"/>
        <charset val="134"/>
      </rPr>
      <t> 二十八、债务付息支出</t>
    </r>
  </si>
  <si>
    <r>
      <rPr>
        <sz val="11"/>
        <color rgb="FF000000"/>
        <rFont val="宋体"/>
        <charset val="134"/>
      </rPr>
      <t> 二十九、债务发行费用支出</t>
    </r>
  </si>
  <si>
    <r>
      <rPr>
        <sz val="11"/>
        <color rgb="FF000000"/>
        <rFont val="宋体"/>
        <charset val="134"/>
      </rPr>
      <t> 三十、抗疫特别国债安排的支出</t>
    </r>
  </si>
  <si>
    <t>本年收入合计</t>
  </si>
  <si>
    <t>本年支出合计</t>
  </si>
  <si>
    <r>
      <rPr>
        <sz val="11"/>
        <color rgb="FF000000"/>
        <rFont val="宋体"/>
        <charset val="134"/>
      </rPr>
      <t>上年结转</t>
    </r>
  </si>
  <si>
    <r>
      <rPr>
        <sz val="11"/>
        <color rgb="FF000000"/>
        <rFont val="宋体"/>
        <charset val="134"/>
      </rPr>
      <t>结转下年</t>
    </r>
  </si>
  <si>
    <t>部门收入总表</t>
  </si>
  <si>
    <t>部门（单位）
代码</t>
  </si>
  <si>
    <t>部门（单位）
名称</t>
  </si>
  <si>
    <t>资金性质</t>
  </si>
  <si>
    <t>上年结转</t>
  </si>
  <si>
    <t>一般公共预算拨款收入</t>
  </si>
  <si>
    <t>政府性基金预算拨款收入</t>
  </si>
  <si>
    <t>国有资本经营预算拨款收入</t>
  </si>
  <si>
    <t>财政专户管理资金收入</t>
  </si>
  <si>
    <t>事业收入</t>
  </si>
  <si>
    <t>上级补助收入</t>
  </si>
  <si>
    <t>附属单位上缴收入</t>
  </si>
  <si>
    <t>事业单位经营收入</t>
  </si>
  <si>
    <t>其他收入</t>
  </si>
  <si>
    <r>
      <rPr>
        <sz val="11"/>
        <color rgb="FF000000"/>
        <rFont val="宋体"/>
        <charset val="134"/>
      </rPr>
      <t>昌都市教育局</t>
    </r>
  </si>
  <si>
    <t>昌都市教育局机关</t>
  </si>
  <si>
    <t>部门支出总表</t>
  </si>
  <si>
    <r>
      <rPr>
        <sz val="11"/>
        <color rgb="FF000000"/>
        <rFont val="宋体"/>
        <charset val="134"/>
      </rPr>
      <t>教育支出</t>
    </r>
  </si>
  <si>
    <t>教育管理事务</t>
  </si>
  <si>
    <t>208</t>
  </si>
  <si>
    <t>机关事业单位基本养老保险费支出</t>
  </si>
  <si>
    <t>210</t>
  </si>
  <si>
    <t>行政单位医疗补助</t>
  </si>
  <si>
    <t>221</t>
  </si>
  <si>
    <t>项目支出绩效信息表</t>
  </si>
  <si>
    <t>单位名称</t>
  </si>
  <si>
    <t>项目名称</t>
  </si>
  <si>
    <t>预算执行率权重（%）</t>
  </si>
  <si>
    <t>绩效目标</t>
  </si>
  <si>
    <t>一级指标</t>
  </si>
  <si>
    <t>二级指标</t>
  </si>
  <si>
    <t>三级指标</t>
  </si>
  <si>
    <t>绩效指标性质</t>
  </si>
  <si>
    <t>本年绩效指标值</t>
  </si>
  <si>
    <t>绩效度量单位</t>
  </si>
  <si>
    <t>本年权重</t>
  </si>
  <si>
    <t>30101昌都市教育局机关</t>
  </si>
  <si>
    <t>54000021Y000000005232-党建经费</t>
  </si>
  <si>
    <t xml:space="preserve"> 项目经费将重点用于局机关党委所属各支部（含局机关支部）“三会一课”、主题党日活动、党员和入党积极分子教育培训、党员日常管理、学习调研，着力提升局直属基层党组织的战斗力、凝聚力、组织力和服务力，进一步提升党员干部教师的党性，提高执行力和业务水平，为推动昌都教育高质量发展提供坚强的组织保障。
</t>
  </si>
  <si>
    <t>产出指标</t>
  </si>
  <si>
    <t>成本指标</t>
  </si>
  <si>
    <t>主题党日活动费用</t>
  </si>
  <si>
    <t>≥</t>
  </si>
  <si>
    <t>万元</t>
  </si>
  <si>
    <t>数量指标</t>
  </si>
  <si>
    <t>党员人数</t>
  </si>
  <si>
    <t>人数</t>
  </si>
  <si>
    <t>党建足球篮球趣味健身活动费用</t>
  </si>
  <si>
    <t>开展党员教育培训总经费</t>
  </si>
  <si>
    <t>开展党员教育培训次数</t>
  </si>
  <si>
    <t>次</t>
  </si>
  <si>
    <t>效益指标</t>
  </si>
  <si>
    <t>经济效益指标</t>
  </si>
  <si>
    <t>预算指标完成率</t>
  </si>
  <si>
    <t>%</t>
  </si>
  <si>
    <t>社会效益指标</t>
  </si>
  <si>
    <t>提升党员整治素质和业务能力</t>
  </si>
  <si>
    <t>组织丰富多彩的党建活动次数</t>
  </si>
  <si>
    <t>5</t>
  </si>
  <si>
    <t>满意度指标</t>
  </si>
  <si>
    <t>服务对象满意度指标</t>
  </si>
  <si>
    <t>党员满意度</t>
  </si>
  <si>
    <t>54000024T000001479212-机动经费</t>
  </si>
  <si>
    <t>保障教育运转过程中不可预见性开支</t>
  </si>
  <si>
    <t>保障部门数</t>
  </si>
  <si>
    <t>所</t>
  </si>
  <si>
    <t>40</t>
  </si>
  <si>
    <t>经费预算保障</t>
  </si>
  <si>
    <t>10.38</t>
  </si>
  <si>
    <t>持续保障教育运转运行</t>
  </si>
  <si>
    <t>定性</t>
  </si>
  <si>
    <t>持续</t>
  </si>
  <si>
    <t>教师学生满意度</t>
  </si>
  <si>
    <t>90</t>
  </si>
  <si>
    <t>社会成本指标</t>
  </si>
  <si>
    <t>受益学生数</t>
  </si>
  <si>
    <t>万人</t>
  </si>
  <si>
    <t>20</t>
  </si>
  <si>
    <t>54030024T000001265221-培训与会议专项经费</t>
  </si>
  <si>
    <t>总结上一年度教育工作情况，安排部署下一年度工作开展计划；贯彻落实国家、自治区、市委市政府关于教育的一系列部署要求；督促各县（区）、局直属各学校落实教育各项工作 ；推动教育系统全面从严治党，推动教育高质量发展</t>
  </si>
  <si>
    <t>召开全市教育（体育）类工作会议</t>
  </si>
  <si>
    <t>会议参会人员</t>
  </si>
  <si>
    <t>人</t>
  </si>
  <si>
    <t>时效指标</t>
  </si>
  <si>
    <t>2025年11月底前完成</t>
  </si>
  <si>
    <t>按时完成</t>
  </si>
  <si>
    <t>质量指标</t>
  </si>
  <si>
    <t>会议对本年度教育工作的指导和促进作用</t>
  </si>
  <si>
    <t>持续提升</t>
  </si>
  <si>
    <t>参会人员到会率不低于95%</t>
  </si>
  <si>
    <t>完善和加强党对教育工作全面领导的体制机制，全面深化教育改革，深化义务教育均衡发展，推进教育高质量发展</t>
  </si>
  <si>
    <t>提升</t>
  </si>
  <si>
    <t>社会各界、教职工、学生、学生家长满意率</t>
  </si>
  <si>
    <t>视频会议费用不超过1万元</t>
  </si>
  <si>
    <t>≤</t>
  </si>
  <si>
    <t>经济成本指标</t>
  </si>
  <si>
    <t>参会人员会议费用不超过会议费定额标准</t>
  </si>
  <si>
    <t>元/人·次</t>
  </si>
  <si>
    <t>54030024T000001527832-建档立卡及特困大学生资助金</t>
  </si>
  <si>
    <t xml:space="preserve">根据市教育局、财政局、扶贫办、民政局《昌都市建档立卡贫困家庭子女接受高等教育实施免费教育补助政策实施细则》（昌教发〔2021〕42号），继续实施建档立卡大学生免费教育政策项目，主要资助因异常原因遗漏的建档立卡和农村低保大学生。根据《昌都市建档立卡贫困家庭子女接受高等教育实施免费教育补助政策实施细则》、自治区党委办公厅、自治区政府办公厅联合下发的《自治区关于改革完善社会救助制度的若干措施》(藏党办发〔2021〕31号)，健全教育救助制度，继续落实好建档立卡大学生免费教育补助等教育政策，通过奖、助、贷、勤、免、补等多种形式有机结合的资助政策体系，对高校家庭经济困难学生实施有效资助。依据《西藏昌都市特困大学生市级一次性临时资助项目实施细则》，实施了贫困大学生市级一次性临时资助项目，通过学生提供的建行、农行卡卡，对非建档立卡、非农村低保贫困大学生（主要为当年大一贫困新生），进行了市级1000元或2000元的市级一次性临时资助，努力做到应助尽助，体现党和政府对困难大学生的关心帮助。
</t>
  </si>
  <si>
    <t>降档立卡户平困大学生覆盖率</t>
  </si>
  <si>
    <t>15</t>
  </si>
  <si>
    <t>资金兑付时限不晚于2025年12月15日</t>
  </si>
  <si>
    <t>受助大学生人数不少于500人</t>
  </si>
  <si>
    <t>减轻困难大学生家庭经济负担</t>
  </si>
  <si>
    <t>减轻</t>
  </si>
  <si>
    <t>帮扶对象满意度指标</t>
  </si>
  <si>
    <t>困难大学生家庭满意度</t>
  </si>
  <si>
    <t>3</t>
  </si>
  <si>
    <t>困难大学生满意度</t>
  </si>
  <si>
    <t>社会大众对教育工作满意度</t>
  </si>
  <si>
    <t>2</t>
  </si>
  <si>
    <t>异常原因遗漏的建档立卡配套（明确每个子项目的资金额度）不超过30万元</t>
  </si>
  <si>
    <t>生态环境成本指标</t>
  </si>
  <si>
    <t>保障贫困大学生不因家庭困难而辍学</t>
  </si>
  <si>
    <t>全力保障</t>
  </si>
  <si>
    <t>54030025T000001984066-规划编制</t>
  </si>
  <si>
    <t>完成昌都市教育发展十五五项目规划编制</t>
  </si>
  <si>
    <t>规划期</t>
  </si>
  <si>
    <t>年</t>
  </si>
  <si>
    <t>可持续发展指标</t>
  </si>
  <si>
    <t>规划影响</t>
  </si>
  <si>
    <t>持续影响</t>
  </si>
  <si>
    <t>规划投资资金</t>
  </si>
  <si>
    <t>亿元</t>
  </si>
  <si>
    <t>教职工及学生满意度</t>
  </si>
  <si>
    <t>预算资金</t>
  </si>
  <si>
    <t>30</t>
  </si>
  <si>
    <t>54030025T000002030539-公益性岗位补贴</t>
  </si>
  <si>
    <t>旨在保障公益性岗位人员实现稳定就业，提高他们的生活水平，激励他们工作积极性，并促进社会的和谐与稳定。</t>
  </si>
  <si>
    <t>发放次数</t>
  </si>
  <si>
    <t>＝</t>
  </si>
  <si>
    <t>次/年</t>
  </si>
  <si>
    <t>发放及时性</t>
  </si>
  <si>
    <t>天</t>
  </si>
  <si>
    <t>发放准确率</t>
  </si>
  <si>
    <t>100</t>
  </si>
  <si>
    <t>发放覆盖率</t>
  </si>
  <si>
    <t>效果指标</t>
  </si>
  <si>
    <t>受益人员生活质量改善</t>
  </si>
  <si>
    <t>收益对象人均成本</t>
  </si>
  <si>
    <t>提升工作积极性</t>
  </si>
  <si>
    <t>显著提高</t>
  </si>
  <si>
    <t>保障就业困难人员生活</t>
  </si>
  <si>
    <t>稳定保障</t>
  </si>
  <si>
    <t>公益性岗位人员满意度</t>
  </si>
  <si>
    <t>54030025T000002144751-思政工作经费</t>
  </si>
  <si>
    <t>根据全国教育工作会议、自治区教育工作会议和昌都市教育工作经费，围绕开好大思政建设，开展调研，足额配备思政教师，抓好思政教育各项工作，全部思政建设走在教育前列。</t>
  </si>
  <si>
    <t>保障运转科室</t>
  </si>
  <si>
    <t>个</t>
  </si>
  <si>
    <t>筑牢中华民族共同体意识</t>
  </si>
  <si>
    <t>增强</t>
  </si>
  <si>
    <t>参与人员满意度</t>
  </si>
  <si>
    <t>人员参与数</t>
  </si>
  <si>
    <t>200</t>
  </si>
  <si>
    <t>预算控制</t>
  </si>
  <si>
    <t>54030024Y000001520888-党内激励帮扶资金</t>
  </si>
  <si>
    <t>通过规范、精准、有效的资金使用，增强党组织的凝聚力和战斗力，激励党员发挥模范带头作用，帮扶生活困难党员，充分体现党内关怀，促进党内和谐与团结。</t>
  </si>
  <si>
    <t>及时兑现</t>
  </si>
  <si>
    <t>及时</t>
  </si>
  <si>
    <t>帮扶困难教师</t>
  </si>
  <si>
    <t>1</t>
  </si>
  <si>
    <t>2.5</t>
  </si>
  <si>
    <t>帮扶人员满意度</t>
  </si>
  <si>
    <t>帮扶家庭满意度</t>
  </si>
  <si>
    <t>95</t>
  </si>
  <si>
    <t>教师满意度</t>
  </si>
  <si>
    <t>85</t>
  </si>
  <si>
    <t>帮扶人员感恩教育</t>
  </si>
  <si>
    <t>好</t>
  </si>
  <si>
    <t>7.5</t>
  </si>
  <si>
    <t>帮扶资金</t>
  </si>
  <si>
    <t>1200</t>
  </si>
  <si>
    <t>元/户</t>
  </si>
  <si>
    <t>感恩教育</t>
  </si>
  <si>
    <t>良好</t>
  </si>
</sst>
</file>

<file path=xl/styles.xml><?xml version="1.0" encoding="utf-8"?>
<styleSheet xmlns="http://schemas.openxmlformats.org/spreadsheetml/2006/main">
  <numFmts count="7">
    <numFmt numFmtId="42" formatCode="_ &quot;￥&quot;* #,##0_ ;_ &quot;￥&quot;* \-#,##0_ ;_ &quot;￥&quot;* &quot;-&quot;_ ;_ @_ "/>
    <numFmt numFmtId="44" formatCode="_ &quot;￥&quot;* #,##0.00_ ;_ &quot;￥&quot;* \-#,##0.00_ ;_ &quot;￥&quot;* &quot;-&quot;??_ ;_ @_ "/>
    <numFmt numFmtId="41" formatCode="_ * #,##0_ ;_ * \-#,##0_ ;_ * &quot;-&quot;_ ;_ @_ "/>
    <numFmt numFmtId="176" formatCode="0.00_ "/>
    <numFmt numFmtId="43" formatCode="_ * #,##0.00_ ;_ * \-#,##0.00_ ;_ * &quot;-&quot;??_ ;_ @_ "/>
    <numFmt numFmtId="177" formatCode="#,##0.00_ "/>
    <numFmt numFmtId="178" formatCode="yyyy&quot;年&quot;mm&quot;月&quot;dd&quot;日&quot;"/>
  </numFmts>
  <fonts count="46">
    <font>
      <sz val="11"/>
      <color indexed="8"/>
      <name val="宋体"/>
      <charset val="1"/>
      <scheme val="minor"/>
    </font>
    <font>
      <sz val="9"/>
      <color rgb="FF000000"/>
      <name val="SimSun"/>
      <charset val="134"/>
    </font>
    <font>
      <sz val="11"/>
      <color rgb="FFC2C3C4"/>
      <name val="宋体"/>
      <charset val="134"/>
    </font>
    <font>
      <sz val="11"/>
      <color rgb="FF000000"/>
      <name val="宋体"/>
      <charset val="134"/>
    </font>
    <font>
      <b/>
      <sz val="16"/>
      <color rgb="FF000000"/>
      <name val="黑体"/>
      <charset val="134"/>
    </font>
    <font>
      <sz val="9"/>
      <color rgb="FF000000"/>
      <name val="simhei"/>
      <charset val="134"/>
    </font>
    <font>
      <b/>
      <sz val="11"/>
      <color rgb="FF000000"/>
      <name val="宋体"/>
      <charset val="134"/>
    </font>
    <font>
      <sz val="10"/>
      <color rgb="FF000000"/>
      <name val="宋体"/>
      <charset val="134"/>
    </font>
    <font>
      <sz val="9"/>
      <color theme="1"/>
      <name val="宋体"/>
      <charset val="134"/>
      <scheme val="minor"/>
    </font>
    <font>
      <sz val="9"/>
      <color rgb="FF000000"/>
      <name val="宋体"/>
      <charset val="134"/>
    </font>
    <font>
      <sz val="11"/>
      <color rgb="FF000000"/>
      <name val="SimSun"/>
      <charset val="134"/>
    </font>
    <font>
      <sz val="9"/>
      <color rgb="FFC0C0C0"/>
      <name val="SimSun"/>
      <charset val="134"/>
    </font>
    <font>
      <sz val="10"/>
      <color rgb="FFC0C0C0"/>
      <name val="宋体"/>
      <charset val="134"/>
    </font>
    <font>
      <sz val="11"/>
      <color rgb="FFC0C0C0"/>
      <name val="宋体"/>
      <charset val="134"/>
    </font>
    <font>
      <sz val="9"/>
      <name val="SimSun"/>
      <charset val="134"/>
    </font>
    <font>
      <b/>
      <sz val="9"/>
      <color rgb="FF000000"/>
      <name val="SimSun"/>
      <charset val="134"/>
    </font>
    <font>
      <b/>
      <sz val="11"/>
      <color rgb="FF000000"/>
      <name val="SimSun"/>
      <charset val="134"/>
    </font>
    <font>
      <sz val="9"/>
      <color rgb="FFC0C0C0"/>
      <name val="宋体"/>
      <charset val="134"/>
    </font>
    <font>
      <sz val="11"/>
      <color rgb="FFFFFFFF"/>
      <name val="宋体"/>
      <charset val="134"/>
    </font>
    <font>
      <b/>
      <sz val="9"/>
      <color rgb="FF000000"/>
      <name val="宋体"/>
      <charset val="134"/>
    </font>
    <font>
      <sz val="10"/>
      <color rgb="FFC0C0C0"/>
      <name val="SimSun"/>
      <charset val="134"/>
    </font>
    <font>
      <sz val="10"/>
      <color rgb="FF000000"/>
      <name val="SimSun"/>
      <charset val="134"/>
    </font>
    <font>
      <sz val="11"/>
      <color indexed="8"/>
      <name val="宋体"/>
      <charset val="134"/>
      <scheme val="minor"/>
    </font>
    <font>
      <b/>
      <sz val="36"/>
      <color rgb="FF000000"/>
      <name val="黑体"/>
      <charset val="134"/>
    </font>
    <font>
      <b/>
      <sz val="22"/>
      <color rgb="FF000000"/>
      <name val="楷体"/>
      <charset val="134"/>
    </font>
    <font>
      <b/>
      <sz val="16"/>
      <color rgb="FF000000"/>
      <name val="宋体"/>
      <charset val="134"/>
    </font>
    <font>
      <sz val="11"/>
      <color theme="0"/>
      <name val="宋体"/>
      <charset val="0"/>
      <scheme val="minor"/>
    </font>
    <font>
      <sz val="11"/>
      <color theme="1"/>
      <name val="宋体"/>
      <charset val="0"/>
      <scheme val="minor"/>
    </font>
    <font>
      <sz val="11"/>
      <color theme="1"/>
      <name val="宋体"/>
      <charset val="134"/>
      <scheme val="minor"/>
    </font>
    <font>
      <b/>
      <sz val="11"/>
      <color theme="1"/>
      <name val="宋体"/>
      <charset val="0"/>
      <scheme val="minor"/>
    </font>
    <font>
      <b/>
      <sz val="11"/>
      <color theme="3"/>
      <name val="宋体"/>
      <charset val="134"/>
      <scheme val="minor"/>
    </font>
    <font>
      <b/>
      <sz val="11"/>
      <color rgb="FF3F3F3F"/>
      <name val="宋体"/>
      <charset val="0"/>
      <scheme val="minor"/>
    </font>
    <font>
      <sz val="11"/>
      <color rgb="FF3F3F76"/>
      <name val="宋体"/>
      <charset val="0"/>
      <scheme val="minor"/>
    </font>
    <font>
      <u/>
      <sz val="11"/>
      <color rgb="FF800080"/>
      <name val="宋体"/>
      <charset val="0"/>
      <scheme val="minor"/>
    </font>
    <font>
      <sz val="11"/>
      <color rgb="FF9C0006"/>
      <name val="宋体"/>
      <charset val="0"/>
      <scheme val="minor"/>
    </font>
    <font>
      <u/>
      <sz val="11"/>
      <color rgb="FF0000FF"/>
      <name val="宋体"/>
      <charset val="0"/>
      <scheme val="minor"/>
    </font>
    <font>
      <b/>
      <sz val="15"/>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3"/>
      <color theme="3"/>
      <name val="宋体"/>
      <charset val="134"/>
      <scheme val="minor"/>
    </font>
    <font>
      <sz val="11"/>
      <color rgb="FFFA7D00"/>
      <name val="宋体"/>
      <charset val="0"/>
      <scheme val="minor"/>
    </font>
    <font>
      <b/>
      <sz val="11"/>
      <color rgb="FFFA7D00"/>
      <name val="宋体"/>
      <charset val="0"/>
      <scheme val="minor"/>
    </font>
    <font>
      <b/>
      <sz val="11"/>
      <color rgb="FFFFFFFF"/>
      <name val="宋体"/>
      <charset val="0"/>
      <scheme val="minor"/>
    </font>
    <font>
      <sz val="11"/>
      <color rgb="FF9C6500"/>
      <name val="宋体"/>
      <charset val="0"/>
      <scheme val="minor"/>
    </font>
    <font>
      <sz val="11"/>
      <color rgb="FF006100"/>
      <name val="宋体"/>
      <charset val="0"/>
      <scheme val="minor"/>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theme="6"/>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rgb="FFF2F2F2"/>
        <bgColor indexed="64"/>
      </patternFill>
    </fill>
    <fill>
      <patternFill patternType="solid">
        <fgColor rgb="FFFFCC99"/>
        <bgColor indexed="64"/>
      </patternFill>
    </fill>
    <fill>
      <patternFill patternType="solid">
        <fgColor rgb="FFFFC7CE"/>
        <bgColor indexed="64"/>
      </patternFill>
    </fill>
    <fill>
      <patternFill patternType="solid">
        <fgColor theme="6" tint="0.599993896298105"/>
        <bgColor indexed="64"/>
      </patternFill>
    </fill>
    <fill>
      <patternFill patternType="solid">
        <fgColor theme="8"/>
        <bgColor indexed="64"/>
      </patternFill>
    </fill>
    <fill>
      <patternFill patternType="solid">
        <fgColor rgb="FFFFFFCC"/>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9"/>
        <bgColor indexed="64"/>
      </patternFill>
    </fill>
    <fill>
      <patternFill patternType="solid">
        <fgColor theme="5"/>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A5A5A5"/>
        <bgColor indexed="64"/>
      </patternFill>
    </fill>
    <fill>
      <patternFill patternType="solid">
        <fgColor theme="9"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4"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s>
  <borders count="29">
    <border>
      <left/>
      <right/>
      <top/>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diagonal/>
    </border>
    <border>
      <left style="thin">
        <color rgb="FFFFFFFF"/>
      </left>
      <right style="thin">
        <color rgb="FFFFFFFF"/>
      </right>
      <top style="thin">
        <color rgb="FFFFFFFF"/>
      </top>
      <bottom/>
      <diagonal/>
    </border>
    <border>
      <left/>
      <right/>
      <top style="thin">
        <color rgb="FFFFFFFF"/>
      </top>
      <bottom style="thin">
        <color rgb="FFFFFFFF"/>
      </bottom>
      <diagonal/>
    </border>
    <border>
      <left style="thin">
        <color auto="1"/>
      </left>
      <right style="thin">
        <color auto="1"/>
      </right>
      <top style="thin">
        <color auto="1"/>
      </top>
      <bottom style="thin">
        <color auto="1"/>
      </bottom>
      <diagonal/>
    </border>
    <border>
      <left/>
      <right/>
      <top style="thin">
        <color rgb="FFFFFFFF"/>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FFFFFF"/>
      </left>
      <right/>
      <top/>
      <bottom style="thin">
        <color rgb="FFFFFFFF"/>
      </bottom>
      <diagonal/>
    </border>
    <border>
      <left style="thin">
        <color rgb="FFFFFFFF"/>
      </left>
      <right/>
      <top style="thin">
        <color rgb="FFFFFFFF"/>
      </top>
      <bottom style="thin">
        <color rgb="FFFFFFFF"/>
      </bottom>
      <diagonal/>
    </border>
    <border>
      <left style="thin">
        <color rgb="FFFFFFFF"/>
      </left>
      <right/>
      <top style="thin">
        <color rgb="FFFFFFFF"/>
      </top>
      <bottom/>
      <diagonal/>
    </border>
    <border>
      <left style="thin">
        <color rgb="FFC2C3C4"/>
      </left>
      <right style="thin">
        <color rgb="FFC2C3C4"/>
      </right>
      <top style="thin">
        <color rgb="FFC2C3C4"/>
      </top>
      <bottom style="thin">
        <color rgb="FFC2C3C4"/>
      </bottom>
      <diagonal/>
    </border>
    <border>
      <left style="thin">
        <color rgb="FFC0C0C0"/>
      </left>
      <right style="thin">
        <color rgb="FFC0C0C0"/>
      </right>
      <top style="thin">
        <color rgb="FFC0C0C0"/>
      </top>
      <bottom style="thin">
        <color rgb="FFC0C0C0"/>
      </bottom>
      <diagonal/>
    </border>
    <border>
      <left style="thin">
        <color rgb="FFFFFFFF"/>
      </left>
      <right style="thin">
        <color rgb="FFFFFFFF"/>
      </right>
      <top/>
      <bottom/>
      <diagonal/>
    </border>
    <border>
      <left style="thin">
        <color rgb="FFFFFFFF"/>
      </left>
      <right/>
      <top/>
      <bottom/>
      <diagonal/>
    </border>
    <border>
      <left/>
      <right/>
      <top/>
      <bottom style="thin">
        <color rgb="FFFFFFF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28" fillId="0" borderId="0" applyFont="0" applyFill="0" applyBorder="0" applyAlignment="0" applyProtection="0">
      <alignment vertical="center"/>
    </xf>
    <xf numFmtId="0" fontId="27" fillId="8" borderId="0" applyNumberFormat="0" applyBorder="0" applyAlignment="0" applyProtection="0">
      <alignment vertical="center"/>
    </xf>
    <xf numFmtId="0" fontId="32" fillId="10" borderId="23" applyNumberFormat="0" applyAlignment="0" applyProtection="0">
      <alignment vertical="center"/>
    </xf>
    <xf numFmtId="44" fontId="28" fillId="0" borderId="0" applyFont="0" applyFill="0" applyBorder="0" applyAlignment="0" applyProtection="0">
      <alignment vertical="center"/>
    </xf>
    <xf numFmtId="41" fontId="28" fillId="0" borderId="0" applyFont="0" applyFill="0" applyBorder="0" applyAlignment="0" applyProtection="0">
      <alignment vertical="center"/>
    </xf>
    <xf numFmtId="0" fontId="27" fillId="12" borderId="0" applyNumberFormat="0" applyBorder="0" applyAlignment="0" applyProtection="0">
      <alignment vertical="center"/>
    </xf>
    <xf numFmtId="0" fontId="34" fillId="11" borderId="0" applyNumberFormat="0" applyBorder="0" applyAlignment="0" applyProtection="0">
      <alignment vertical="center"/>
    </xf>
    <xf numFmtId="43" fontId="28" fillId="0" borderId="0" applyFont="0" applyFill="0" applyBorder="0" applyAlignment="0" applyProtection="0">
      <alignment vertical="center"/>
    </xf>
    <xf numFmtId="0" fontId="26" fillId="6" borderId="0" applyNumberFormat="0" applyBorder="0" applyAlignment="0" applyProtection="0">
      <alignment vertical="center"/>
    </xf>
    <xf numFmtId="0" fontId="35" fillId="0" borderId="0" applyNumberFormat="0" applyFill="0" applyBorder="0" applyAlignment="0" applyProtection="0">
      <alignment vertical="center"/>
    </xf>
    <xf numFmtId="9" fontId="28" fillId="0" borderId="0" applyFont="0" applyFill="0" applyBorder="0" applyAlignment="0" applyProtection="0">
      <alignment vertical="center"/>
    </xf>
    <xf numFmtId="0" fontId="33" fillId="0" borderId="0" applyNumberFormat="0" applyFill="0" applyBorder="0" applyAlignment="0" applyProtection="0">
      <alignment vertical="center"/>
    </xf>
    <xf numFmtId="0" fontId="28" fillId="14" borderId="24" applyNumberFormat="0" applyFont="0" applyAlignment="0" applyProtection="0">
      <alignment vertical="center"/>
    </xf>
    <xf numFmtId="0" fontId="26" fillId="17" borderId="0" applyNumberFormat="0" applyBorder="0" applyAlignment="0" applyProtection="0">
      <alignment vertical="center"/>
    </xf>
    <xf numFmtId="0" fontId="30"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6" fillId="0" borderId="25" applyNumberFormat="0" applyFill="0" applyAlignment="0" applyProtection="0">
      <alignment vertical="center"/>
    </xf>
    <xf numFmtId="0" fontId="40" fillId="0" borderId="25" applyNumberFormat="0" applyFill="0" applyAlignment="0" applyProtection="0">
      <alignment vertical="center"/>
    </xf>
    <xf numFmtId="0" fontId="26" fillId="22" borderId="0" applyNumberFormat="0" applyBorder="0" applyAlignment="0" applyProtection="0">
      <alignment vertical="center"/>
    </xf>
    <xf numFmtId="0" fontId="30" fillId="0" borderId="26" applyNumberFormat="0" applyFill="0" applyAlignment="0" applyProtection="0">
      <alignment vertical="center"/>
    </xf>
    <xf numFmtId="0" fontId="26" fillId="25" borderId="0" applyNumberFormat="0" applyBorder="0" applyAlignment="0" applyProtection="0">
      <alignment vertical="center"/>
    </xf>
    <xf numFmtId="0" fontId="31" fillId="9" borderId="22" applyNumberFormat="0" applyAlignment="0" applyProtection="0">
      <alignment vertical="center"/>
    </xf>
    <xf numFmtId="0" fontId="42" fillId="9" borderId="23" applyNumberFormat="0" applyAlignment="0" applyProtection="0">
      <alignment vertical="center"/>
    </xf>
    <xf numFmtId="0" fontId="43" fillId="27" borderId="28" applyNumberFormat="0" applyAlignment="0" applyProtection="0">
      <alignment vertical="center"/>
    </xf>
    <xf numFmtId="0" fontId="27" fillId="28" borderId="0" applyNumberFormat="0" applyBorder="0" applyAlignment="0" applyProtection="0">
      <alignment vertical="center"/>
    </xf>
    <xf numFmtId="0" fontId="26" fillId="19" borderId="0" applyNumberFormat="0" applyBorder="0" applyAlignment="0" applyProtection="0">
      <alignment vertical="center"/>
    </xf>
    <xf numFmtId="0" fontId="41" fillId="0" borderId="27" applyNumberFormat="0" applyFill="0" applyAlignment="0" applyProtection="0">
      <alignment vertical="center"/>
    </xf>
    <xf numFmtId="0" fontId="29" fillId="0" borderId="21" applyNumberFormat="0" applyFill="0" applyAlignment="0" applyProtection="0">
      <alignment vertical="center"/>
    </xf>
    <xf numFmtId="0" fontId="45" fillId="30" borderId="0" applyNumberFormat="0" applyBorder="0" applyAlignment="0" applyProtection="0">
      <alignment vertical="center"/>
    </xf>
    <xf numFmtId="0" fontId="44" fillId="29" borderId="0" applyNumberFormat="0" applyBorder="0" applyAlignment="0" applyProtection="0">
      <alignment vertical="center"/>
    </xf>
    <xf numFmtId="0" fontId="27" fillId="16" borderId="0" applyNumberFormat="0" applyBorder="0" applyAlignment="0" applyProtection="0">
      <alignment vertical="center"/>
    </xf>
    <xf numFmtId="0" fontId="26" fillId="26" borderId="0" applyNumberFormat="0" applyBorder="0" applyAlignment="0" applyProtection="0">
      <alignment vertical="center"/>
    </xf>
    <xf numFmtId="0" fontId="27" fillId="31" borderId="0" applyNumberFormat="0" applyBorder="0" applyAlignment="0" applyProtection="0">
      <alignment vertical="center"/>
    </xf>
    <xf numFmtId="0" fontId="27" fillId="24" borderId="0" applyNumberFormat="0" applyBorder="0" applyAlignment="0" applyProtection="0">
      <alignment vertical="center"/>
    </xf>
    <xf numFmtId="0" fontId="27" fillId="5" borderId="0" applyNumberFormat="0" applyBorder="0" applyAlignment="0" applyProtection="0">
      <alignment vertical="center"/>
    </xf>
    <xf numFmtId="0" fontId="27" fillId="7" borderId="0" applyNumberFormat="0" applyBorder="0" applyAlignment="0" applyProtection="0">
      <alignment vertical="center"/>
    </xf>
    <xf numFmtId="0" fontId="26" fillId="4" borderId="0" applyNumberFormat="0" applyBorder="0" applyAlignment="0" applyProtection="0">
      <alignment vertical="center"/>
    </xf>
    <xf numFmtId="0" fontId="26" fillId="32" borderId="0" applyNumberFormat="0" applyBorder="0" applyAlignment="0" applyProtection="0">
      <alignment vertical="center"/>
    </xf>
    <xf numFmtId="0" fontId="27" fillId="33" borderId="0" applyNumberFormat="0" applyBorder="0" applyAlignment="0" applyProtection="0">
      <alignment vertical="center"/>
    </xf>
    <xf numFmtId="0" fontId="27" fillId="34" borderId="0" applyNumberFormat="0" applyBorder="0" applyAlignment="0" applyProtection="0">
      <alignment vertical="center"/>
    </xf>
    <xf numFmtId="0" fontId="26" fillId="13" borderId="0" applyNumberFormat="0" applyBorder="0" applyAlignment="0" applyProtection="0">
      <alignment vertical="center"/>
    </xf>
    <xf numFmtId="0" fontId="27" fillId="21" borderId="0" applyNumberFormat="0" applyBorder="0" applyAlignment="0" applyProtection="0">
      <alignment vertical="center"/>
    </xf>
    <xf numFmtId="0" fontId="26" fillId="20" borderId="0" applyNumberFormat="0" applyBorder="0" applyAlignment="0" applyProtection="0">
      <alignment vertical="center"/>
    </xf>
    <xf numFmtId="0" fontId="26" fillId="18" borderId="0" applyNumberFormat="0" applyBorder="0" applyAlignment="0" applyProtection="0">
      <alignment vertical="center"/>
    </xf>
    <xf numFmtId="0" fontId="27" fillId="23" borderId="0" applyNumberFormat="0" applyBorder="0" applyAlignment="0" applyProtection="0">
      <alignment vertical="center"/>
    </xf>
    <xf numFmtId="0" fontId="26" fillId="15" borderId="0" applyNumberFormat="0" applyBorder="0" applyAlignment="0" applyProtection="0">
      <alignment vertical="center"/>
    </xf>
  </cellStyleXfs>
  <cellXfs count="135">
    <xf numFmtId="0" fontId="0" fillId="0" borderId="0" xfId="0">
      <alignment vertical="center"/>
    </xf>
    <xf numFmtId="0" fontId="1" fillId="0" borderId="1" xfId="0" applyFont="1" applyBorder="1" applyAlignment="1">
      <alignment vertical="center" wrapText="1"/>
    </xf>
    <xf numFmtId="0" fontId="2" fillId="0" borderId="2" xfId="0" applyFont="1" applyBorder="1" applyAlignment="1">
      <alignment vertical="center" wrapText="1"/>
    </xf>
    <xf numFmtId="0" fontId="1" fillId="0" borderId="2" xfId="0" applyFont="1" applyBorder="1" applyAlignment="1">
      <alignment vertical="center" wrapText="1"/>
    </xf>
    <xf numFmtId="0" fontId="3" fillId="0" borderId="2" xfId="0" applyFont="1" applyBorder="1" applyAlignment="1">
      <alignment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1" fillId="0" borderId="5" xfId="0" applyFont="1" applyBorder="1" applyAlignment="1">
      <alignment vertical="center" wrapText="1"/>
    </xf>
    <xf numFmtId="0" fontId="3" fillId="0" borderId="6" xfId="0" applyFont="1" applyBorder="1" applyAlignment="1">
      <alignment vertical="center" wrapText="1"/>
    </xf>
    <xf numFmtId="0" fontId="5" fillId="0" borderId="6" xfId="0" applyFont="1" applyBorder="1" applyAlignment="1">
      <alignment vertical="center" wrapText="1"/>
    </xf>
    <xf numFmtId="0" fontId="1" fillId="0" borderId="7" xfId="0" applyFont="1" applyBorder="1" applyAlignment="1">
      <alignment vertical="center" wrapText="1"/>
    </xf>
    <xf numFmtId="0" fontId="6" fillId="2" borderId="8"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8" xfId="0" applyFont="1" applyBorder="1" applyAlignment="1">
      <alignment horizontal="left" vertical="center" wrapText="1"/>
    </xf>
    <xf numFmtId="4" fontId="3" fillId="0" borderId="8" xfId="0" applyNumberFormat="1" applyFont="1" applyBorder="1" applyAlignment="1">
      <alignment horizontal="center" vertical="center"/>
    </xf>
    <xf numFmtId="0" fontId="3" fillId="0" borderId="8" xfId="0" applyFont="1" applyBorder="1" applyAlignment="1">
      <alignment horizontal="center" vertical="center"/>
    </xf>
    <xf numFmtId="0" fontId="7" fillId="0" borderId="8" xfId="0" applyFont="1" applyBorder="1" applyAlignment="1">
      <alignment horizontal="left" vertical="center" wrapText="1"/>
    </xf>
    <xf numFmtId="0" fontId="3" fillId="0" borderId="8" xfId="0" applyFont="1" applyBorder="1" applyAlignment="1">
      <alignment horizontal="left" vertical="center"/>
    </xf>
    <xf numFmtId="0" fontId="8" fillId="0" borderId="8" xfId="0" applyFont="1" applyBorder="1">
      <alignment vertical="center"/>
    </xf>
    <xf numFmtId="0" fontId="8" fillId="0" borderId="8" xfId="0" applyFont="1" applyBorder="1" applyAlignment="1">
      <alignment horizontal="center" vertical="center"/>
    </xf>
    <xf numFmtId="0" fontId="9" fillId="0" borderId="8" xfId="0" applyFont="1" applyBorder="1" applyAlignment="1">
      <alignment horizontal="left" vertical="center" wrapText="1"/>
    </xf>
    <xf numFmtId="176" fontId="3" fillId="0" borderId="8" xfId="0" applyNumberFormat="1" applyFont="1" applyBorder="1" applyAlignment="1">
      <alignment horizontal="center" vertical="center"/>
    </xf>
    <xf numFmtId="0" fontId="9" fillId="0" borderId="9" xfId="0" applyFont="1" applyBorder="1" applyAlignment="1">
      <alignment vertical="center" wrapText="1"/>
    </xf>
    <xf numFmtId="0" fontId="0" fillId="0" borderId="10" xfId="0" applyBorder="1" applyAlignment="1">
      <alignment horizontal="center" vertical="center" wrapText="1"/>
    </xf>
    <xf numFmtId="0" fontId="9" fillId="0" borderId="10" xfId="0" applyFont="1" applyBorder="1" applyAlignment="1">
      <alignment horizontal="center" vertical="center" wrapText="1"/>
    </xf>
    <xf numFmtId="0" fontId="3" fillId="0" borderId="10" xfId="0" applyFont="1" applyBorder="1" applyAlignment="1">
      <alignment horizontal="center" vertical="center" wrapText="1"/>
    </xf>
    <xf numFmtId="0" fontId="8" fillId="0" borderId="10" xfId="0" applyFont="1" applyFill="1" applyBorder="1" applyAlignment="1">
      <alignment horizontal="center" vertical="center" wrapText="1"/>
    </xf>
    <xf numFmtId="0" fontId="8" fillId="0" borderId="8" xfId="0" applyFont="1" applyFill="1" applyBorder="1" applyAlignment="1">
      <alignment vertical="center"/>
    </xf>
    <xf numFmtId="0" fontId="8" fillId="0" borderId="8" xfId="0" applyFont="1" applyFill="1" applyBorder="1" applyAlignment="1">
      <alignment horizontal="center" vertical="center"/>
    </xf>
    <xf numFmtId="0" fontId="0" fillId="0" borderId="11" xfId="0" applyBorder="1" applyAlignment="1">
      <alignment horizontal="center" vertical="center" wrapText="1"/>
    </xf>
    <xf numFmtId="0" fontId="9" fillId="0" borderId="11" xfId="0" applyFont="1" applyBorder="1" applyAlignment="1">
      <alignment horizontal="center" vertical="center" wrapText="1"/>
    </xf>
    <xf numFmtId="0" fontId="3" fillId="0" borderId="11" xfId="0" applyFont="1" applyBorder="1" applyAlignment="1">
      <alignment horizontal="center" vertical="center" wrapText="1"/>
    </xf>
    <xf numFmtId="0" fontId="8" fillId="0" borderId="11" xfId="0" applyFont="1" applyFill="1" applyBorder="1" applyAlignment="1">
      <alignment horizontal="center" vertical="center" wrapText="1"/>
    </xf>
    <xf numFmtId="0" fontId="0" fillId="0" borderId="12" xfId="0" applyBorder="1" applyAlignment="1">
      <alignment horizontal="center" vertical="center" wrapText="1"/>
    </xf>
    <xf numFmtId="0" fontId="9" fillId="0" borderId="12" xfId="0" applyFont="1" applyBorder="1" applyAlignment="1">
      <alignment horizontal="center" vertical="center" wrapText="1"/>
    </xf>
    <xf numFmtId="0" fontId="3" fillId="0" borderId="12" xfId="0" applyFont="1" applyBorder="1" applyAlignment="1">
      <alignment horizontal="center" vertical="center" wrapText="1"/>
    </xf>
    <xf numFmtId="0" fontId="8" fillId="0" borderId="12" xfId="0" applyFont="1" applyFill="1" applyBorder="1" applyAlignment="1">
      <alignment horizontal="center" vertical="center" wrapText="1"/>
    </xf>
    <xf numFmtId="0" fontId="1" fillId="0" borderId="13" xfId="0" applyFont="1" applyBorder="1" applyAlignment="1">
      <alignment vertical="center" wrapText="1"/>
    </xf>
    <xf numFmtId="0" fontId="1" fillId="0" borderId="14" xfId="0" applyFont="1" applyBorder="1" applyAlignment="1">
      <alignment vertical="center" wrapText="1"/>
    </xf>
    <xf numFmtId="0" fontId="10" fillId="0" borderId="6" xfId="0" applyFont="1" applyBorder="1" applyAlignment="1">
      <alignment horizontal="center" vertical="center" wrapText="1"/>
    </xf>
    <xf numFmtId="0" fontId="1" fillId="0" borderId="15" xfId="0" applyFont="1" applyBorder="1" applyAlignment="1">
      <alignment vertical="center" wrapText="1"/>
    </xf>
    <xf numFmtId="0" fontId="3" fillId="0" borderId="8" xfId="0" applyFont="1" applyFill="1" applyBorder="1" applyAlignment="1">
      <alignment horizontal="left" vertical="center"/>
    </xf>
    <xf numFmtId="0" fontId="3" fillId="0" borderId="8" xfId="0" applyFont="1" applyBorder="1" applyAlignment="1">
      <alignment horizontal="center" vertical="center" wrapText="1"/>
    </xf>
    <xf numFmtId="0" fontId="8" fillId="0" borderId="8" xfId="0" applyFont="1" applyBorder="1" applyAlignment="1">
      <alignment horizontal="left" vertical="center"/>
    </xf>
    <xf numFmtId="0" fontId="8" fillId="0" borderId="8" xfId="0" applyFont="1" applyFill="1" applyBorder="1" applyAlignment="1">
      <alignment horizontal="center" vertical="center"/>
    </xf>
    <xf numFmtId="0" fontId="8" fillId="0" borderId="8" xfId="0" applyFont="1" applyBorder="1" applyAlignment="1">
      <alignment horizontal="center" vertical="center" wrapText="1"/>
    </xf>
    <xf numFmtId="0" fontId="8" fillId="0" borderId="8" xfId="0" applyFont="1" applyFill="1" applyBorder="1">
      <alignment vertical="center"/>
    </xf>
    <xf numFmtId="0" fontId="8" fillId="0" borderId="8" xfId="0" applyFont="1" applyFill="1" applyBorder="1" applyAlignment="1">
      <alignment horizontal="center" vertical="center" wrapText="1"/>
    </xf>
    <xf numFmtId="0" fontId="8" fillId="0" borderId="8" xfId="0" applyFont="1" applyFill="1" applyBorder="1" applyAlignment="1">
      <alignment horizontal="left" vertical="center"/>
    </xf>
    <xf numFmtId="0" fontId="8" fillId="0" borderId="8" xfId="0" applyFont="1" applyFill="1" applyBorder="1" applyAlignment="1">
      <alignment horizontal="left" vertical="center"/>
    </xf>
    <xf numFmtId="0" fontId="0" fillId="0" borderId="0" xfId="0" applyAlignment="1">
      <alignment horizontal="center" vertical="center"/>
    </xf>
    <xf numFmtId="0" fontId="11" fillId="0" borderId="7" xfId="0" applyFont="1" applyBorder="1" applyAlignment="1">
      <alignment vertical="center" wrapText="1"/>
    </xf>
    <xf numFmtId="0" fontId="12" fillId="0" borderId="4" xfId="0" applyFont="1" applyBorder="1" applyAlignment="1">
      <alignment vertical="center" wrapText="1"/>
    </xf>
    <xf numFmtId="0" fontId="13" fillId="0" borderId="4" xfId="0" applyFont="1" applyBorder="1" applyAlignment="1">
      <alignment vertical="center" wrapText="1"/>
    </xf>
    <xf numFmtId="0" fontId="11" fillId="0" borderId="4" xfId="0" applyFont="1" applyBorder="1" applyAlignment="1">
      <alignment vertical="center" wrapText="1"/>
    </xf>
    <xf numFmtId="0" fontId="9" fillId="0" borderId="6" xfId="0" applyFont="1" applyBorder="1" applyAlignment="1">
      <alignment vertical="center" wrapText="1"/>
    </xf>
    <xf numFmtId="0" fontId="1" fillId="0" borderId="6" xfId="0" applyFont="1" applyBorder="1" applyAlignment="1">
      <alignment vertical="center" wrapText="1"/>
    </xf>
    <xf numFmtId="0" fontId="6" fillId="2" borderId="16" xfId="0" applyFont="1" applyFill="1" applyBorder="1" applyAlignment="1">
      <alignment horizontal="center" vertical="center"/>
    </xf>
    <xf numFmtId="0" fontId="6" fillId="2" borderId="16" xfId="0" applyFont="1" applyFill="1" applyBorder="1" applyAlignment="1">
      <alignment horizontal="center" vertical="center" wrapText="1"/>
    </xf>
    <xf numFmtId="0" fontId="14" fillId="0" borderId="0" xfId="0" applyFont="1" applyAlignment="1">
      <alignment vertical="center" wrapText="1"/>
    </xf>
    <xf numFmtId="0" fontId="15" fillId="0" borderId="7" xfId="0" applyFont="1" applyBorder="1" applyAlignment="1">
      <alignment vertical="center" wrapText="1"/>
    </xf>
    <xf numFmtId="0" fontId="6" fillId="0" borderId="16" xfId="0" applyFont="1" applyBorder="1" applyAlignment="1">
      <alignment horizontal="center" vertical="center"/>
    </xf>
    <xf numFmtId="177" fontId="16" fillId="0" borderId="16" xfId="0" applyNumberFormat="1" applyFont="1" applyBorder="1" applyAlignment="1">
      <alignment horizontal="center" vertical="center"/>
    </xf>
    <xf numFmtId="177" fontId="16" fillId="0" borderId="16" xfId="0" applyNumberFormat="1" applyFont="1" applyBorder="1" applyAlignment="1">
      <alignment horizontal="right" vertical="center"/>
    </xf>
    <xf numFmtId="0" fontId="9" fillId="0" borderId="7" xfId="0" applyFont="1" applyBorder="1" applyAlignment="1">
      <alignment vertical="center" wrapText="1"/>
    </xf>
    <xf numFmtId="49" fontId="3" fillId="3" borderId="16" xfId="0" applyNumberFormat="1" applyFont="1" applyFill="1" applyBorder="1" applyAlignment="1">
      <alignment horizontal="center" vertical="center"/>
    </xf>
    <xf numFmtId="0" fontId="3" fillId="3" borderId="16" xfId="0" applyFont="1" applyFill="1" applyBorder="1" applyAlignment="1">
      <alignment horizontal="left" vertical="center" wrapText="1"/>
    </xf>
    <xf numFmtId="177" fontId="3" fillId="0" borderId="16" xfId="0" applyNumberFormat="1" applyFont="1" applyBorder="1" applyAlignment="1">
      <alignment horizontal="center" vertical="center"/>
    </xf>
    <xf numFmtId="177" fontId="3" fillId="0" borderId="16" xfId="0" applyNumberFormat="1" applyFont="1" applyBorder="1" applyAlignment="1">
      <alignment horizontal="right" vertical="center"/>
    </xf>
    <xf numFmtId="49" fontId="0" fillId="0" borderId="0" xfId="0" applyNumberFormat="1">
      <alignment vertical="center"/>
    </xf>
    <xf numFmtId="49" fontId="0" fillId="0" borderId="0" xfId="0" applyNumberFormat="1" applyAlignment="1">
      <alignment horizontal="center" vertical="center"/>
    </xf>
    <xf numFmtId="0" fontId="0" fillId="0" borderId="0" xfId="0" applyAlignment="1">
      <alignment horizontal="center" vertical="center" wrapText="1"/>
    </xf>
    <xf numFmtId="0" fontId="0" fillId="0" borderId="0" xfId="0" applyFill="1" applyAlignment="1">
      <alignment horizontal="center" vertical="center"/>
    </xf>
    <xf numFmtId="176" fontId="0" fillId="0" borderId="0" xfId="0" applyNumberFormat="1" applyFill="1" applyAlignment="1">
      <alignment horizontal="center" vertical="center"/>
    </xf>
    <xf numFmtId="0" fontId="11" fillId="0" borderId="4" xfId="0" applyFont="1" applyBorder="1">
      <alignment vertical="center"/>
    </xf>
    <xf numFmtId="0" fontId="12" fillId="0" borderId="4" xfId="0" applyFont="1" applyBorder="1">
      <alignment vertical="center"/>
    </xf>
    <xf numFmtId="0" fontId="17" fillId="0" borderId="4" xfId="0" applyFont="1" applyBorder="1" applyAlignment="1">
      <alignment vertical="center" wrapText="1"/>
    </xf>
    <xf numFmtId="0" fontId="1" fillId="0" borderId="4" xfId="0" applyFont="1" applyBorder="1">
      <alignment vertical="center"/>
    </xf>
    <xf numFmtId="0" fontId="1" fillId="0" borderId="6" xfId="0" applyFont="1" applyBorder="1">
      <alignment vertical="center"/>
    </xf>
    <xf numFmtId="0" fontId="18" fillId="0" borderId="6" xfId="0" applyFont="1" applyBorder="1">
      <alignment vertical="center"/>
    </xf>
    <xf numFmtId="0" fontId="12" fillId="0" borderId="6" xfId="0" applyFont="1" applyBorder="1" applyAlignment="1">
      <alignment vertical="center" wrapText="1"/>
    </xf>
    <xf numFmtId="0" fontId="10" fillId="0" borderId="6" xfId="0" applyFont="1" applyBorder="1" applyAlignment="1">
      <alignment horizontal="right" vertical="center"/>
    </xf>
    <xf numFmtId="0" fontId="1" fillId="0" borderId="14" xfId="0" applyFont="1" applyBorder="1">
      <alignment vertical="center"/>
    </xf>
    <xf numFmtId="0" fontId="19" fillId="0" borderId="14" xfId="0" applyFont="1" applyBorder="1">
      <alignment vertical="center"/>
    </xf>
    <xf numFmtId="177" fontId="6" fillId="0" borderId="17" xfId="0" applyNumberFormat="1" applyFont="1" applyBorder="1" applyAlignment="1">
      <alignment horizontal="right" vertical="center"/>
    </xf>
    <xf numFmtId="0" fontId="6" fillId="0" borderId="16" xfId="0" applyFont="1" applyBorder="1" applyAlignment="1">
      <alignment horizontal="right" vertical="center"/>
    </xf>
    <xf numFmtId="0" fontId="9" fillId="0" borderId="14" xfId="0" applyFont="1" applyBorder="1">
      <alignment vertical="center"/>
    </xf>
    <xf numFmtId="0" fontId="3" fillId="0" borderId="16" xfId="0" applyFont="1" applyBorder="1" applyAlignment="1">
      <alignment horizontal="left" vertical="center"/>
    </xf>
    <xf numFmtId="0" fontId="3" fillId="0" borderId="16" xfId="0" applyFont="1" applyBorder="1" applyAlignment="1">
      <alignment horizontal="left" vertical="center" wrapText="1"/>
    </xf>
    <xf numFmtId="0" fontId="3" fillId="0" borderId="16" xfId="0" applyFont="1" applyBorder="1" applyAlignment="1">
      <alignment horizontal="right" vertical="center"/>
    </xf>
    <xf numFmtId="0" fontId="1" fillId="0" borderId="18" xfId="0" applyFont="1" applyBorder="1">
      <alignment vertical="center"/>
    </xf>
    <xf numFmtId="0" fontId="9" fillId="0" borderId="18" xfId="0" applyFont="1" applyBorder="1" applyAlignment="1">
      <alignment vertical="center" wrapText="1"/>
    </xf>
    <xf numFmtId="0" fontId="11" fillId="0" borderId="14" xfId="0" applyFont="1" applyBorder="1" applyAlignment="1">
      <alignment vertical="center" wrapText="1"/>
    </xf>
    <xf numFmtId="0" fontId="19" fillId="0" borderId="7" xfId="0" applyFont="1" applyBorder="1" applyAlignment="1">
      <alignment vertical="center" wrapText="1"/>
    </xf>
    <xf numFmtId="0" fontId="1" fillId="0" borderId="19" xfId="0" applyFont="1" applyBorder="1" applyAlignment="1">
      <alignment vertical="center" wrapText="1"/>
    </xf>
    <xf numFmtId="0" fontId="20" fillId="0" borderId="14" xfId="0" applyFont="1" applyBorder="1">
      <alignment vertical="center"/>
    </xf>
    <xf numFmtId="0" fontId="20" fillId="0" borderId="4" xfId="0" applyFont="1" applyBorder="1">
      <alignment vertical="center"/>
    </xf>
    <xf numFmtId="0" fontId="20" fillId="0" borderId="7" xfId="0" applyFont="1" applyBorder="1" applyAlignment="1">
      <alignment vertical="center" wrapText="1"/>
    </xf>
    <xf numFmtId="0" fontId="3" fillId="0" borderId="6" xfId="0" applyFont="1" applyBorder="1">
      <alignment vertical="center"/>
    </xf>
    <xf numFmtId="0" fontId="6" fillId="2" borderId="17" xfId="0" applyFont="1" applyFill="1" applyBorder="1" applyAlignment="1">
      <alignment horizontal="center" vertical="center"/>
    </xf>
    <xf numFmtId="0" fontId="9" fillId="0" borderId="14" xfId="0" applyFont="1" applyBorder="1" applyAlignment="1">
      <alignment vertical="center" wrapText="1"/>
    </xf>
    <xf numFmtId="0" fontId="3" fillId="0" borderId="17" xfId="0" applyFont="1" applyBorder="1" applyAlignment="1">
      <alignment horizontal="left" vertical="center" wrapText="1"/>
    </xf>
    <xf numFmtId="0" fontId="3" fillId="0" borderId="17" xfId="0" applyFont="1" applyBorder="1" applyAlignment="1">
      <alignment horizontal="right" vertical="center"/>
    </xf>
    <xf numFmtId="0" fontId="6" fillId="0" borderId="17" xfId="0" applyFont="1" applyBorder="1" applyAlignment="1">
      <alignment horizontal="right" vertical="center"/>
    </xf>
    <xf numFmtId="0" fontId="6" fillId="0" borderId="17" xfId="0" applyFont="1" applyBorder="1" applyAlignment="1">
      <alignment horizontal="center" vertical="center"/>
    </xf>
    <xf numFmtId="0" fontId="20" fillId="0" borderId="20" xfId="0" applyFont="1" applyBorder="1" applyAlignment="1">
      <alignment vertical="center" wrapText="1"/>
    </xf>
    <xf numFmtId="0" fontId="12" fillId="0" borderId="2" xfId="0" applyFont="1" applyBorder="1" applyAlignment="1">
      <alignment vertical="center" wrapText="1"/>
    </xf>
    <xf numFmtId="0" fontId="20" fillId="0" borderId="2" xfId="0" applyFont="1" applyBorder="1" applyAlignment="1">
      <alignment vertical="center" wrapText="1"/>
    </xf>
    <xf numFmtId="0" fontId="5" fillId="0" borderId="7" xfId="0" applyFont="1" applyBorder="1" applyAlignment="1">
      <alignment vertical="center" wrapText="1"/>
    </xf>
    <xf numFmtId="0" fontId="21" fillId="0" borderId="1" xfId="0" applyFont="1" applyBorder="1" applyAlignment="1">
      <alignment vertical="center" wrapText="1"/>
    </xf>
    <xf numFmtId="0" fontId="21" fillId="0" borderId="2" xfId="0" applyFont="1" applyBorder="1" applyAlignment="1">
      <alignment vertical="center" wrapText="1"/>
    </xf>
    <xf numFmtId="0" fontId="21" fillId="0" borderId="5" xfId="0" applyFont="1" applyBorder="1" applyAlignment="1">
      <alignment vertical="center" wrapText="1"/>
    </xf>
    <xf numFmtId="0" fontId="21" fillId="0" borderId="6" xfId="0" applyFont="1" applyBorder="1" applyAlignment="1">
      <alignment vertical="center" wrapText="1"/>
    </xf>
    <xf numFmtId="0" fontId="21" fillId="0" borderId="7" xfId="0" applyFont="1" applyBorder="1" applyAlignment="1">
      <alignment vertical="center" wrapText="1"/>
    </xf>
    <xf numFmtId="0" fontId="21" fillId="0" borderId="9" xfId="0" applyFont="1" applyBorder="1" applyAlignment="1">
      <alignment vertical="center" wrapText="1"/>
    </xf>
    <xf numFmtId="0" fontId="16" fillId="0" borderId="16" xfId="0" applyFont="1" applyBorder="1" applyAlignment="1">
      <alignment horizontal="right" vertical="center"/>
    </xf>
    <xf numFmtId="0" fontId="3" fillId="3" borderId="16" xfId="0" applyFont="1" applyFill="1" applyBorder="1" applyAlignment="1">
      <alignment horizontal="center" vertical="center"/>
    </xf>
    <xf numFmtId="0" fontId="9" fillId="0" borderId="19" xfId="0" applyFont="1" applyBorder="1" applyAlignment="1">
      <alignment vertical="center" wrapText="1"/>
    </xf>
    <xf numFmtId="0" fontId="6" fillId="3" borderId="16" xfId="0" applyFont="1" applyFill="1" applyBorder="1" applyAlignment="1">
      <alignment horizontal="left" vertical="center" wrapText="1"/>
    </xf>
    <xf numFmtId="4" fontId="6" fillId="0" borderId="16" xfId="0" applyNumberFormat="1" applyFont="1" applyBorder="1" applyAlignment="1">
      <alignment horizontal="right" vertical="center"/>
    </xf>
    <xf numFmtId="0" fontId="9" fillId="0" borderId="0" xfId="0" applyFont="1" applyAlignment="1">
      <alignment vertical="center" wrapText="1"/>
    </xf>
    <xf numFmtId="0" fontId="6" fillId="3" borderId="16" xfId="0" applyFont="1" applyFill="1" applyBorder="1" applyAlignment="1">
      <alignment horizontal="center" vertical="center"/>
    </xf>
    <xf numFmtId="0" fontId="6" fillId="0" borderId="16" xfId="0" applyFont="1" applyBorder="1" applyAlignment="1">
      <alignment horizontal="center" vertical="center" wrapText="1"/>
    </xf>
    <xf numFmtId="177" fontId="3" fillId="0" borderId="17" xfId="0" applyNumberFormat="1" applyFont="1" applyBorder="1" applyAlignment="1">
      <alignment horizontal="right" vertical="center"/>
    </xf>
    <xf numFmtId="0" fontId="22" fillId="0" borderId="0" xfId="0" applyFont="1">
      <alignment vertical="center"/>
    </xf>
    <xf numFmtId="0" fontId="10" fillId="0" borderId="6" xfId="0" applyFont="1" applyBorder="1" applyAlignment="1">
      <alignment horizontal="center" vertical="center"/>
    </xf>
    <xf numFmtId="0" fontId="1" fillId="0" borderId="15" xfId="0" applyFont="1" applyBorder="1">
      <alignment vertical="center"/>
    </xf>
    <xf numFmtId="0" fontId="3" fillId="0" borderId="17" xfId="0" applyFont="1" applyBorder="1" applyAlignment="1">
      <alignment horizontal="left" vertical="center"/>
    </xf>
    <xf numFmtId="177" fontId="3" fillId="0" borderId="17" xfId="0" applyNumberFormat="1" applyFont="1" applyBorder="1" applyAlignment="1">
      <alignment horizontal="left" vertical="center"/>
    </xf>
    <xf numFmtId="177" fontId="3" fillId="0" borderId="17" xfId="0" applyNumberFormat="1" applyFont="1" applyBorder="1" applyAlignment="1">
      <alignment horizontal="left" vertical="center" wrapText="1"/>
    </xf>
    <xf numFmtId="177" fontId="6" fillId="0" borderId="16" xfId="0" applyNumberFormat="1" applyFont="1" applyBorder="1" applyAlignment="1">
      <alignment horizontal="center" vertical="center"/>
    </xf>
    <xf numFmtId="0" fontId="21" fillId="0" borderId="0" xfId="0" applyFont="1" applyAlignment="1">
      <alignment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178" fontId="25" fillId="0" borderId="0" xfId="0" applyNumberFormat="1" applyFont="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view="pageBreakPreview" zoomScaleNormal="100" workbookViewId="0">
      <selection activeCell="A3" sqref="A3"/>
    </sheetView>
  </sheetViews>
  <sheetFormatPr defaultColWidth="10" defaultRowHeight="13.5" outlineLevelRow="2"/>
  <cols>
    <col min="1" max="1" width="143.666666666667" customWidth="1"/>
  </cols>
  <sheetData>
    <row r="1" ht="170.85" customHeight="1" spans="1:1">
      <c r="A1" s="132" t="s">
        <v>0</v>
      </c>
    </row>
    <row r="2" ht="74.25" customHeight="1" spans="1:1">
      <c r="A2" s="133"/>
    </row>
    <row r="3" ht="128.1" customHeight="1" spans="1:1">
      <c r="A3" s="134">
        <v>45756</v>
      </c>
    </row>
  </sheetData>
  <printOptions horizontalCentered="1"/>
  <pageMargins left="0.751388888888889" right="0.751388888888889" top="1.37777777777778" bottom="1.37777777777778"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pane ySplit="6" topLeftCell="A7" activePane="bottomLeft" state="frozen"/>
      <selection/>
      <selection pane="bottomLeft" activeCell="G12" sqref="G12:G17"/>
    </sheetView>
  </sheetViews>
  <sheetFormatPr defaultColWidth="10" defaultRowHeight="13.5"/>
  <cols>
    <col min="1" max="1" width="1.55833333333333" customWidth="1"/>
    <col min="2" max="4" width="7.66666666666667" customWidth="1"/>
    <col min="5" max="5" width="21.1083333333333" customWidth="1"/>
    <col min="6" max="9" width="16.4416666666667" customWidth="1"/>
    <col min="10" max="10" width="1.55833333333333" customWidth="1"/>
  </cols>
  <sheetData>
    <row r="1" ht="14.25" customHeight="1" spans="1:10">
      <c r="A1" s="51"/>
      <c r="B1" s="52"/>
      <c r="C1" s="52"/>
      <c r="D1" s="52"/>
      <c r="E1" s="53"/>
      <c r="F1" s="54"/>
      <c r="G1" s="54"/>
      <c r="I1" s="54"/>
      <c r="J1" s="51"/>
    </row>
    <row r="2" ht="19.95" customHeight="1" spans="1:10">
      <c r="A2" s="10"/>
      <c r="B2" s="6" t="s">
        <v>200</v>
      </c>
      <c r="C2" s="6"/>
      <c r="D2" s="6"/>
      <c r="E2" s="6"/>
      <c r="F2" s="6"/>
      <c r="G2" s="6"/>
      <c r="H2" s="6"/>
      <c r="I2" s="6"/>
      <c r="J2" s="10" t="s">
        <v>3</v>
      </c>
    </row>
    <row r="3" ht="17.1" customHeight="1" spans="1:10">
      <c r="A3" s="10"/>
      <c r="B3" s="8"/>
      <c r="C3" s="8"/>
      <c r="D3" s="8"/>
      <c r="E3" s="55"/>
      <c r="F3" s="56"/>
      <c r="G3" s="56"/>
      <c r="I3" s="39" t="s">
        <v>4</v>
      </c>
      <c r="J3" s="10"/>
    </row>
    <row r="4" ht="21.3" customHeight="1" spans="1:10">
      <c r="A4" s="10"/>
      <c r="B4" s="57" t="s">
        <v>54</v>
      </c>
      <c r="C4" s="57"/>
      <c r="D4" s="57"/>
      <c r="E4" s="57"/>
      <c r="F4" s="58" t="s">
        <v>55</v>
      </c>
      <c r="G4" s="58"/>
      <c r="H4" s="58"/>
      <c r="I4" s="58"/>
      <c r="J4" s="10"/>
    </row>
    <row r="5" ht="21.3" customHeight="1" spans="1:10">
      <c r="A5" s="59"/>
      <c r="B5" s="57" t="s">
        <v>56</v>
      </c>
      <c r="C5" s="57"/>
      <c r="D5" s="57"/>
      <c r="E5" s="57" t="s">
        <v>57</v>
      </c>
      <c r="F5" s="58" t="s">
        <v>9</v>
      </c>
      <c r="G5" s="58" t="s">
        <v>58</v>
      </c>
      <c r="H5" s="58"/>
      <c r="I5" s="58" t="s">
        <v>59</v>
      </c>
      <c r="J5" s="59"/>
    </row>
    <row r="6" ht="21.3" customHeight="1" spans="1:10">
      <c r="A6" s="10"/>
      <c r="B6" s="57" t="s">
        <v>60</v>
      </c>
      <c r="C6" s="57" t="s">
        <v>61</v>
      </c>
      <c r="D6" s="57" t="s">
        <v>62</v>
      </c>
      <c r="E6" s="57"/>
      <c r="F6" s="58"/>
      <c r="G6" s="58" t="s">
        <v>82</v>
      </c>
      <c r="H6" s="58" t="s">
        <v>83</v>
      </c>
      <c r="I6" s="58"/>
      <c r="J6" s="10"/>
    </row>
    <row r="7" ht="19.95" customHeight="1" spans="1:10">
      <c r="A7" s="60"/>
      <c r="B7" s="61" t="s">
        <v>63</v>
      </c>
      <c r="C7" s="61"/>
      <c r="D7" s="61"/>
      <c r="E7" s="61"/>
      <c r="F7" s="62">
        <f>G7+H7+I7</f>
        <v>1709.51</v>
      </c>
      <c r="G7" s="63">
        <f>SUM(G8:G17)</f>
        <v>1149.77</v>
      </c>
      <c r="H7" s="63">
        <f t="shared" ref="H7:I7" si="0">SUM(H8:H17)</f>
        <v>195.92</v>
      </c>
      <c r="I7" s="63">
        <f t="shared" si="0"/>
        <v>363.82</v>
      </c>
      <c r="J7" s="60"/>
    </row>
    <row r="8" ht="19.95" customHeight="1" spans="1:10">
      <c r="A8" s="64"/>
      <c r="B8" s="65" t="s">
        <v>64</v>
      </c>
      <c r="C8" s="65"/>
      <c r="D8" s="65"/>
      <c r="E8" s="66" t="s">
        <v>201</v>
      </c>
      <c r="F8" s="67">
        <f>F7</f>
        <v>1709.51</v>
      </c>
      <c r="G8" s="68"/>
      <c r="H8" s="68"/>
      <c r="I8" s="68"/>
      <c r="J8" s="64"/>
    </row>
    <row r="9" ht="19.95" customHeight="1" spans="1:10">
      <c r="A9" s="64"/>
      <c r="B9" s="65"/>
      <c r="C9" s="65" t="s">
        <v>65</v>
      </c>
      <c r="D9" s="65"/>
      <c r="E9" s="66" t="s">
        <v>202</v>
      </c>
      <c r="F9" s="67"/>
      <c r="G9" s="67"/>
      <c r="H9" s="68"/>
      <c r="I9" s="68"/>
      <c r="J9" s="64"/>
    </row>
    <row r="10" ht="19.95" customHeight="1" spans="1:10">
      <c r="A10" s="64"/>
      <c r="B10" s="65"/>
      <c r="C10" s="65"/>
      <c r="D10" s="65" t="s">
        <v>65</v>
      </c>
      <c r="E10" s="66" t="s">
        <v>66</v>
      </c>
      <c r="F10" s="67">
        <f>G10+H10</f>
        <v>1068.67</v>
      </c>
      <c r="G10" s="50">
        <v>872.75</v>
      </c>
      <c r="H10">
        <v>195.92</v>
      </c>
      <c r="I10" s="68"/>
      <c r="J10" s="64"/>
    </row>
    <row r="11" ht="27" customHeight="1" spans="2:9">
      <c r="B11" s="69"/>
      <c r="C11" s="69"/>
      <c r="D11" s="70" t="s">
        <v>67</v>
      </c>
      <c r="E11" t="s">
        <v>68</v>
      </c>
      <c r="F11" s="50">
        <v>320.91</v>
      </c>
      <c r="G11" s="50"/>
      <c r="I11">
        <v>320.91</v>
      </c>
    </row>
    <row r="12" s="50" customFormat="1" ht="34.95" customHeight="1" spans="2:7">
      <c r="B12" s="70" t="s">
        <v>203</v>
      </c>
      <c r="C12" s="70" t="s">
        <v>69</v>
      </c>
      <c r="D12" s="70" t="s">
        <v>69</v>
      </c>
      <c r="E12" s="71" t="s">
        <v>204</v>
      </c>
      <c r="F12" s="50">
        <v>115.33</v>
      </c>
      <c r="G12" s="72">
        <v>115.33</v>
      </c>
    </row>
    <row r="13" s="50" customFormat="1" ht="27" customHeight="1" spans="2:9">
      <c r="B13" s="70"/>
      <c r="C13" s="70" t="s">
        <v>71</v>
      </c>
      <c r="D13" s="70" t="s">
        <v>69</v>
      </c>
      <c r="E13" s="50" t="s">
        <v>72</v>
      </c>
      <c r="F13" s="50">
        <v>42.91</v>
      </c>
      <c r="G13" s="72"/>
      <c r="I13" s="50">
        <v>42.91</v>
      </c>
    </row>
    <row r="14" s="50" customFormat="1" ht="27" customHeight="1" spans="2:7">
      <c r="B14" s="70"/>
      <c r="C14" s="70" t="s">
        <v>98</v>
      </c>
      <c r="D14" s="70" t="s">
        <v>98</v>
      </c>
      <c r="E14" s="50" t="s">
        <v>73</v>
      </c>
      <c r="F14" s="50">
        <v>1.61</v>
      </c>
      <c r="G14" s="72">
        <v>1.61</v>
      </c>
    </row>
    <row r="15" s="50" customFormat="1" ht="27" customHeight="1" spans="2:7">
      <c r="B15" s="70" t="s">
        <v>205</v>
      </c>
      <c r="C15" s="70" t="s">
        <v>74</v>
      </c>
      <c r="D15" s="70" t="s">
        <v>65</v>
      </c>
      <c r="E15" s="50" t="s">
        <v>206</v>
      </c>
      <c r="F15" s="50">
        <v>62.71</v>
      </c>
      <c r="G15" s="72">
        <v>62.71</v>
      </c>
    </row>
    <row r="16" s="50" customFormat="1" ht="27" customHeight="1" spans="2:7">
      <c r="B16" s="70"/>
      <c r="C16" s="70"/>
      <c r="D16" s="70" t="s">
        <v>76</v>
      </c>
      <c r="E16" s="50" t="s">
        <v>77</v>
      </c>
      <c r="F16" s="50">
        <v>10.87</v>
      </c>
      <c r="G16" s="72">
        <v>10.87</v>
      </c>
    </row>
    <row r="17" s="50" customFormat="1" ht="27" customHeight="1" spans="2:7">
      <c r="B17" s="70" t="s">
        <v>207</v>
      </c>
      <c r="C17" s="70" t="s">
        <v>67</v>
      </c>
      <c r="D17" s="70" t="s">
        <v>65</v>
      </c>
      <c r="E17" s="50" t="s">
        <v>78</v>
      </c>
      <c r="F17" s="50">
        <v>86.5</v>
      </c>
      <c r="G17" s="73">
        <v>86.5</v>
      </c>
    </row>
    <row r="18" s="50" customFormat="1" ht="27" customHeight="1" spans="2:4">
      <c r="B18" s="70"/>
      <c r="C18" s="70"/>
      <c r="D18" s="70"/>
    </row>
    <row r="19" s="50" customFormat="1" ht="27" customHeight="1" spans="2:4">
      <c r="B19" s="70"/>
      <c r="C19" s="70"/>
      <c r="D19" s="70"/>
    </row>
    <row r="20" s="50" customFormat="1" ht="27" customHeight="1" spans="2:4">
      <c r="B20" s="70"/>
      <c r="C20" s="70"/>
      <c r="D20" s="70"/>
    </row>
    <row r="21" s="50" customFormat="1" ht="27" customHeight="1" spans="2:4">
      <c r="B21" s="70"/>
      <c r="C21" s="70"/>
      <c r="D21" s="70"/>
    </row>
    <row r="22" s="50" customFormat="1" ht="27" customHeight="1" spans="2:4">
      <c r="B22" s="70"/>
      <c r="C22" s="70"/>
      <c r="D22" s="70"/>
    </row>
    <row r="23" s="50" customFormat="1" ht="27" customHeight="1" spans="2:4">
      <c r="B23" s="70"/>
      <c r="C23" s="70"/>
      <c r="D23" s="70"/>
    </row>
    <row r="24" s="50" customFormat="1" ht="27" customHeight="1" spans="2:4">
      <c r="B24" s="70"/>
      <c r="C24" s="70"/>
      <c r="D24" s="70"/>
    </row>
    <row r="25" s="50" customFormat="1" ht="27" customHeight="1" spans="2:4">
      <c r="B25" s="70"/>
      <c r="C25" s="70"/>
      <c r="D25" s="70"/>
    </row>
    <row r="26" ht="27" customHeight="1" spans="2:4">
      <c r="B26" s="69"/>
      <c r="C26" s="69"/>
      <c r="D26" s="69"/>
    </row>
    <row r="27" ht="27" customHeight="1" spans="2:4">
      <c r="B27" s="69"/>
      <c r="C27" s="69"/>
      <c r="D27" s="69"/>
    </row>
    <row r="28" ht="27" customHeight="1" spans="2:4">
      <c r="B28" s="69"/>
      <c r="C28" s="69"/>
      <c r="D28" s="69"/>
    </row>
    <row r="29" spans="2:4">
      <c r="B29" s="69"/>
      <c r="C29" s="69"/>
      <c r="D29" s="69"/>
    </row>
    <row r="30" spans="2:4">
      <c r="B30" s="69"/>
      <c r="C30" s="69"/>
      <c r="D30" s="69"/>
    </row>
    <row r="31" spans="2:4">
      <c r="B31" s="69"/>
      <c r="C31" s="69"/>
      <c r="D31" s="69"/>
    </row>
    <row r="32" spans="2:4">
      <c r="B32" s="69"/>
      <c r="C32" s="69"/>
      <c r="D32" s="69"/>
    </row>
    <row r="33" spans="2:4">
      <c r="B33" s="69"/>
      <c r="C33" s="69"/>
      <c r="D33" s="69"/>
    </row>
  </sheetData>
  <mergeCells count="10">
    <mergeCell ref="B1:D1"/>
    <mergeCell ref="B2:I2"/>
    <mergeCell ref="B4:E4"/>
    <mergeCell ref="F4:I4"/>
    <mergeCell ref="B5:D5"/>
    <mergeCell ref="G5:H5"/>
    <mergeCell ref="B7:E7"/>
    <mergeCell ref="E5:E6"/>
    <mergeCell ref="F5:F6"/>
    <mergeCell ref="I5:I6"/>
  </mergeCells>
  <printOptions horizontalCentered="1"/>
  <pageMargins left="0.156944444444444" right="0.156944444444444" top="0.590277777777778" bottom="0.271527777777778" header="0" footer="0"/>
  <pageSetup paperSize="9" scale="91"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68"/>
  <sheetViews>
    <sheetView tabSelected="1" topLeftCell="B1" workbookViewId="0">
      <pane ySplit="4" topLeftCell="A33" activePane="bottomLeft" state="frozen"/>
      <selection/>
      <selection pane="bottomLeft" activeCell="F56" sqref="F56:F64"/>
    </sheetView>
  </sheetViews>
  <sheetFormatPr defaultColWidth="10" defaultRowHeight="13.5"/>
  <cols>
    <col min="1" max="1" width="1.55833333333333" customWidth="1"/>
    <col min="2" max="2" width="11.1083333333333" customWidth="1"/>
    <col min="3" max="3" width="16.6666666666667" customWidth="1"/>
    <col min="4" max="4" width="13.6666666666667" customWidth="1"/>
    <col min="5" max="5" width="11.4416666666667" customWidth="1"/>
    <col min="6" max="6" width="19.4416666666667" customWidth="1"/>
    <col min="7" max="8" width="15.3333333333333" customWidth="1"/>
    <col min="9" max="9" width="29.3333333333333" customWidth="1"/>
    <col min="10" max="10" width="9" customWidth="1"/>
    <col min="11" max="11" width="10.8833333333333" customWidth="1"/>
    <col min="12" max="12" width="9.66666666666667" customWidth="1"/>
    <col min="13" max="13" width="5.66666666666667" customWidth="1"/>
    <col min="14" max="14" width="1.55833333333333" customWidth="1"/>
    <col min="15" max="15" width="9.775" customWidth="1"/>
  </cols>
  <sheetData>
    <row r="1" ht="14.25" customHeight="1" spans="1:14">
      <c r="A1" s="1"/>
      <c r="C1" s="2"/>
      <c r="D1" s="3"/>
      <c r="E1" s="4"/>
      <c r="F1" s="4"/>
      <c r="G1" s="3"/>
      <c r="H1" s="3"/>
      <c r="I1" s="3"/>
      <c r="J1" s="3"/>
      <c r="K1" s="3"/>
      <c r="L1" s="3"/>
      <c r="M1" s="3"/>
      <c r="N1" s="37"/>
    </row>
    <row r="2" ht="19.95" customHeight="1" spans="1:14">
      <c r="A2" s="5"/>
      <c r="B2" s="6" t="s">
        <v>208</v>
      </c>
      <c r="C2" s="6"/>
      <c r="D2" s="6"/>
      <c r="E2" s="6"/>
      <c r="F2" s="6"/>
      <c r="G2" s="6"/>
      <c r="H2" s="6"/>
      <c r="I2" s="6"/>
      <c r="J2" s="6"/>
      <c r="K2" s="6"/>
      <c r="L2" s="6"/>
      <c r="M2" s="6"/>
      <c r="N2" s="38" t="s">
        <v>3</v>
      </c>
    </row>
    <row r="3" ht="17.1" customHeight="1" spans="1:14">
      <c r="A3" s="7"/>
      <c r="B3" s="8"/>
      <c r="C3" s="9"/>
      <c r="D3" s="9"/>
      <c r="E3" s="9"/>
      <c r="F3" s="9"/>
      <c r="G3" s="8"/>
      <c r="H3" s="8"/>
      <c r="I3" s="8"/>
      <c r="J3" s="8"/>
      <c r="K3" s="8"/>
      <c r="L3" s="39" t="s">
        <v>4</v>
      </c>
      <c r="M3" s="39"/>
      <c r="N3" s="40"/>
    </row>
    <row r="4" ht="40.05" customHeight="1" spans="1:14">
      <c r="A4" s="10"/>
      <c r="B4" s="11" t="s">
        <v>209</v>
      </c>
      <c r="C4" s="11" t="s">
        <v>210</v>
      </c>
      <c r="D4" s="11" t="s">
        <v>211</v>
      </c>
      <c r="E4" s="11" t="s">
        <v>8</v>
      </c>
      <c r="F4" s="11" t="s">
        <v>212</v>
      </c>
      <c r="G4" s="11" t="s">
        <v>213</v>
      </c>
      <c r="H4" s="11" t="s">
        <v>214</v>
      </c>
      <c r="I4" s="11" t="s">
        <v>215</v>
      </c>
      <c r="J4" s="11" t="s">
        <v>216</v>
      </c>
      <c r="K4" s="11" t="s">
        <v>217</v>
      </c>
      <c r="L4" s="11" t="s">
        <v>218</v>
      </c>
      <c r="M4" s="11" t="s">
        <v>219</v>
      </c>
      <c r="N4" s="10"/>
    </row>
    <row r="5" ht="19.95" customHeight="1" spans="1:14">
      <c r="A5" s="10"/>
      <c r="B5" s="12" t="s">
        <v>220</v>
      </c>
      <c r="C5" s="13" t="s">
        <v>221</v>
      </c>
      <c r="D5" s="14">
        <v>10</v>
      </c>
      <c r="E5" s="15">
        <v>23.99</v>
      </c>
      <c r="F5" s="16" t="s">
        <v>222</v>
      </c>
      <c r="G5" s="17" t="s">
        <v>223</v>
      </c>
      <c r="H5" s="17" t="s">
        <v>224</v>
      </c>
      <c r="I5" s="17" t="s">
        <v>225</v>
      </c>
      <c r="J5" s="41" t="s">
        <v>226</v>
      </c>
      <c r="K5" s="17">
        <v>7.6</v>
      </c>
      <c r="L5" s="17" t="s">
        <v>227</v>
      </c>
      <c r="M5" s="17" t="s">
        <v>91</v>
      </c>
      <c r="N5" s="10"/>
    </row>
    <row r="6" ht="19.95" customHeight="1" spans="1:14">
      <c r="A6" s="10"/>
      <c r="B6" s="12"/>
      <c r="C6" s="13"/>
      <c r="D6" s="14"/>
      <c r="E6" s="15"/>
      <c r="F6" s="16"/>
      <c r="G6" s="17" t="s">
        <v>223</v>
      </c>
      <c r="H6" s="17" t="s">
        <v>228</v>
      </c>
      <c r="I6" s="17" t="s">
        <v>229</v>
      </c>
      <c r="J6" s="17" t="s">
        <v>226</v>
      </c>
      <c r="K6" s="17">
        <v>1000</v>
      </c>
      <c r="L6" s="17" t="s">
        <v>230</v>
      </c>
      <c r="M6" s="17" t="s">
        <v>91</v>
      </c>
      <c r="N6" s="10"/>
    </row>
    <row r="7" ht="40.95" customHeight="1" spans="1:14">
      <c r="A7" s="10"/>
      <c r="B7" s="12"/>
      <c r="C7" s="13"/>
      <c r="D7" s="14"/>
      <c r="E7" s="15"/>
      <c r="F7" s="16"/>
      <c r="G7" s="17" t="s">
        <v>223</v>
      </c>
      <c r="H7" s="17" t="s">
        <v>224</v>
      </c>
      <c r="I7" s="13" t="s">
        <v>231</v>
      </c>
      <c r="J7" s="17" t="s">
        <v>226</v>
      </c>
      <c r="K7" s="17">
        <v>3</v>
      </c>
      <c r="L7" s="17" t="s">
        <v>227</v>
      </c>
      <c r="M7" s="17" t="s">
        <v>91</v>
      </c>
      <c r="N7" s="10"/>
    </row>
    <row r="8" ht="19.95" customHeight="1" spans="1:14">
      <c r="A8" s="10"/>
      <c r="B8" s="12"/>
      <c r="C8" s="13"/>
      <c r="D8" s="14"/>
      <c r="E8" s="15"/>
      <c r="F8" s="16"/>
      <c r="G8" s="17" t="s">
        <v>223</v>
      </c>
      <c r="H8" s="17" t="s">
        <v>224</v>
      </c>
      <c r="I8" s="41" t="s">
        <v>232</v>
      </c>
      <c r="J8" s="17" t="s">
        <v>226</v>
      </c>
      <c r="K8" s="17">
        <v>6</v>
      </c>
      <c r="L8" s="17" t="s">
        <v>227</v>
      </c>
      <c r="M8" s="17" t="s">
        <v>91</v>
      </c>
      <c r="N8" s="10"/>
    </row>
    <row r="9" ht="19.95" customHeight="1" spans="1:14">
      <c r="A9" s="10"/>
      <c r="B9" s="12"/>
      <c r="C9" s="13"/>
      <c r="D9" s="14"/>
      <c r="E9" s="15"/>
      <c r="F9" s="16"/>
      <c r="G9" s="17" t="s">
        <v>223</v>
      </c>
      <c r="H9" s="17" t="s">
        <v>228</v>
      </c>
      <c r="I9" s="17" t="s">
        <v>233</v>
      </c>
      <c r="J9" s="17" t="s">
        <v>226</v>
      </c>
      <c r="K9" s="17">
        <v>5</v>
      </c>
      <c r="L9" s="17" t="s">
        <v>234</v>
      </c>
      <c r="M9" s="17" t="s">
        <v>91</v>
      </c>
      <c r="N9" s="10"/>
    </row>
    <row r="10" ht="19.95" customHeight="1" spans="1:14">
      <c r="A10" s="10"/>
      <c r="B10" s="12"/>
      <c r="C10" s="13"/>
      <c r="D10" s="14"/>
      <c r="E10" s="15"/>
      <c r="F10" s="16"/>
      <c r="G10" s="17" t="s">
        <v>235</v>
      </c>
      <c r="H10" s="17" t="s">
        <v>236</v>
      </c>
      <c r="I10" s="17" t="s">
        <v>237</v>
      </c>
      <c r="J10" s="17" t="s">
        <v>226</v>
      </c>
      <c r="K10" s="17">
        <v>95</v>
      </c>
      <c r="L10" s="17" t="s">
        <v>238</v>
      </c>
      <c r="M10" s="17" t="s">
        <v>91</v>
      </c>
      <c r="N10" s="10"/>
    </row>
    <row r="11" ht="19.95" customHeight="1" spans="1:14">
      <c r="A11" s="10"/>
      <c r="B11" s="12"/>
      <c r="C11" s="13"/>
      <c r="D11" s="14"/>
      <c r="E11" s="15"/>
      <c r="F11" s="16"/>
      <c r="G11" s="17" t="s">
        <v>235</v>
      </c>
      <c r="H11" s="17" t="s">
        <v>239</v>
      </c>
      <c r="I11" s="17" t="s">
        <v>240</v>
      </c>
      <c r="J11" s="17" t="s">
        <v>226</v>
      </c>
      <c r="K11" s="17">
        <v>95</v>
      </c>
      <c r="L11" s="17" t="s">
        <v>238</v>
      </c>
      <c r="M11" s="17" t="s">
        <v>91</v>
      </c>
      <c r="N11" s="10"/>
    </row>
    <row r="12" ht="36" customHeight="1" spans="1:14">
      <c r="A12" s="10"/>
      <c r="B12" s="12"/>
      <c r="C12" s="13"/>
      <c r="D12" s="14"/>
      <c r="E12" s="15"/>
      <c r="F12" s="16"/>
      <c r="G12" s="17" t="s">
        <v>235</v>
      </c>
      <c r="H12" s="17" t="s">
        <v>239</v>
      </c>
      <c r="I12" s="42" t="s">
        <v>241</v>
      </c>
      <c r="J12" s="17" t="s">
        <v>226</v>
      </c>
      <c r="K12" s="17" t="s">
        <v>242</v>
      </c>
      <c r="L12" s="17" t="s">
        <v>234</v>
      </c>
      <c r="M12" s="17" t="s">
        <v>91</v>
      </c>
      <c r="N12" s="10"/>
    </row>
    <row r="13" ht="19.95" customHeight="1" spans="1:14">
      <c r="A13" s="10"/>
      <c r="B13" s="12"/>
      <c r="C13" s="13"/>
      <c r="D13" s="14"/>
      <c r="E13" s="15"/>
      <c r="F13" s="16"/>
      <c r="G13" s="17" t="s">
        <v>243</v>
      </c>
      <c r="H13" s="17" t="s">
        <v>244</v>
      </c>
      <c r="I13" s="17" t="s">
        <v>245</v>
      </c>
      <c r="J13" s="17" t="s">
        <v>226</v>
      </c>
      <c r="K13" s="17">
        <v>90</v>
      </c>
      <c r="L13" s="17" t="s">
        <v>238</v>
      </c>
      <c r="M13" s="17" t="s">
        <v>91</v>
      </c>
      <c r="N13" s="10"/>
    </row>
    <row r="14" ht="19.95" customHeight="1" spans="1:14">
      <c r="A14" s="10"/>
      <c r="B14" s="12"/>
      <c r="C14" s="13" t="s">
        <v>246</v>
      </c>
      <c r="D14" s="14">
        <v>10</v>
      </c>
      <c r="E14" s="15">
        <v>10.38</v>
      </c>
      <c r="F14" s="16" t="s">
        <v>247</v>
      </c>
      <c r="G14" s="18" t="s">
        <v>223</v>
      </c>
      <c r="H14" s="19" t="s">
        <v>228</v>
      </c>
      <c r="I14" s="19" t="s">
        <v>248</v>
      </c>
      <c r="J14" s="18" t="s">
        <v>226</v>
      </c>
      <c r="K14" s="43">
        <v>13</v>
      </c>
      <c r="L14" s="18" t="s">
        <v>249</v>
      </c>
      <c r="M14" s="18" t="s">
        <v>250</v>
      </c>
      <c r="N14" s="10"/>
    </row>
    <row r="15" ht="19.95" customHeight="1" spans="1:14">
      <c r="A15" s="10"/>
      <c r="B15" s="12"/>
      <c r="C15" s="13"/>
      <c r="D15" s="14"/>
      <c r="E15" s="15"/>
      <c r="F15" s="16"/>
      <c r="G15" s="18" t="s">
        <v>235</v>
      </c>
      <c r="H15" s="19" t="s">
        <v>236</v>
      </c>
      <c r="I15" s="19" t="s">
        <v>251</v>
      </c>
      <c r="J15" s="18" t="s">
        <v>226</v>
      </c>
      <c r="K15" s="18" t="s">
        <v>252</v>
      </c>
      <c r="L15" s="18" t="s">
        <v>227</v>
      </c>
      <c r="M15" s="18" t="s">
        <v>91</v>
      </c>
      <c r="N15" s="10"/>
    </row>
    <row r="16" ht="19.95" customHeight="1" spans="1:14">
      <c r="A16" s="10"/>
      <c r="B16" s="12"/>
      <c r="C16" s="13"/>
      <c r="D16" s="14"/>
      <c r="E16" s="15"/>
      <c r="F16" s="16"/>
      <c r="G16" s="18" t="s">
        <v>235</v>
      </c>
      <c r="H16" s="19" t="s">
        <v>239</v>
      </c>
      <c r="I16" s="19" t="s">
        <v>253</v>
      </c>
      <c r="J16" s="18" t="s">
        <v>254</v>
      </c>
      <c r="K16" s="18" t="s">
        <v>255</v>
      </c>
      <c r="L16" s="18"/>
      <c r="M16" s="18" t="s">
        <v>91</v>
      </c>
      <c r="N16" s="10"/>
    </row>
    <row r="17" ht="19.95" customHeight="1" spans="1:14">
      <c r="A17" s="10"/>
      <c r="B17" s="12"/>
      <c r="C17" s="13"/>
      <c r="D17" s="14"/>
      <c r="E17" s="15"/>
      <c r="F17" s="16"/>
      <c r="G17" s="18" t="s">
        <v>243</v>
      </c>
      <c r="H17" s="19" t="s">
        <v>244</v>
      </c>
      <c r="I17" s="19" t="s">
        <v>256</v>
      </c>
      <c r="J17" s="18" t="s">
        <v>226</v>
      </c>
      <c r="K17" s="18" t="s">
        <v>257</v>
      </c>
      <c r="L17" s="18" t="s">
        <v>238</v>
      </c>
      <c r="M17" s="18" t="s">
        <v>91</v>
      </c>
      <c r="N17" s="10"/>
    </row>
    <row r="18" ht="19.95" customHeight="1" spans="1:14">
      <c r="A18" s="10"/>
      <c r="B18" s="12"/>
      <c r="C18" s="13"/>
      <c r="D18" s="14"/>
      <c r="E18" s="15"/>
      <c r="F18" s="16"/>
      <c r="G18" s="18" t="s">
        <v>224</v>
      </c>
      <c r="H18" s="19" t="s">
        <v>258</v>
      </c>
      <c r="I18" s="44" t="s">
        <v>259</v>
      </c>
      <c r="J18" s="18" t="s">
        <v>226</v>
      </c>
      <c r="K18" s="43">
        <v>2</v>
      </c>
      <c r="L18" s="18" t="s">
        <v>260</v>
      </c>
      <c r="M18" s="18" t="s">
        <v>261</v>
      </c>
      <c r="N18" s="10"/>
    </row>
    <row r="19" ht="40.95" customHeight="1" spans="1:14">
      <c r="A19" s="10"/>
      <c r="B19" s="12"/>
      <c r="C19" s="13" t="s">
        <v>262</v>
      </c>
      <c r="D19" s="14">
        <v>10</v>
      </c>
      <c r="E19" s="15">
        <v>8.6</v>
      </c>
      <c r="F19" s="20" t="s">
        <v>263</v>
      </c>
      <c r="G19" s="18" t="s">
        <v>223</v>
      </c>
      <c r="H19" s="19" t="s">
        <v>228</v>
      </c>
      <c r="I19" s="45" t="s">
        <v>264</v>
      </c>
      <c r="J19" s="18" t="s">
        <v>226</v>
      </c>
      <c r="K19" s="43">
        <v>2</v>
      </c>
      <c r="L19" s="18" t="s">
        <v>234</v>
      </c>
      <c r="M19" s="18" t="s">
        <v>242</v>
      </c>
      <c r="N19" s="10"/>
    </row>
    <row r="20" ht="40.95" customHeight="1" spans="1:14">
      <c r="A20" s="10"/>
      <c r="B20" s="12"/>
      <c r="C20" s="13"/>
      <c r="D20" s="14"/>
      <c r="E20" s="15"/>
      <c r="F20" s="20"/>
      <c r="G20" s="18" t="s">
        <v>223</v>
      </c>
      <c r="H20" s="19" t="s">
        <v>228</v>
      </c>
      <c r="I20" s="45" t="s">
        <v>265</v>
      </c>
      <c r="J20" s="18" t="s">
        <v>226</v>
      </c>
      <c r="K20" s="18">
        <v>200</v>
      </c>
      <c r="L20" s="18" t="s">
        <v>266</v>
      </c>
      <c r="M20" s="18" t="s">
        <v>91</v>
      </c>
      <c r="N20" s="10"/>
    </row>
    <row r="21" ht="40.95" customHeight="1" spans="1:14">
      <c r="A21" s="10"/>
      <c r="B21" s="12"/>
      <c r="C21" s="13"/>
      <c r="D21" s="14"/>
      <c r="E21" s="15"/>
      <c r="F21" s="20"/>
      <c r="G21" s="18" t="s">
        <v>223</v>
      </c>
      <c r="H21" s="19" t="s">
        <v>267</v>
      </c>
      <c r="I21" s="45" t="s">
        <v>268</v>
      </c>
      <c r="J21" s="18" t="s">
        <v>254</v>
      </c>
      <c r="K21" s="18" t="s">
        <v>269</v>
      </c>
      <c r="L21" s="18"/>
      <c r="M21" s="18" t="s">
        <v>91</v>
      </c>
      <c r="N21" s="10"/>
    </row>
    <row r="22" ht="40.95" customHeight="1" spans="1:14">
      <c r="A22" s="10"/>
      <c r="B22" s="12"/>
      <c r="C22" s="13"/>
      <c r="D22" s="14"/>
      <c r="E22" s="15"/>
      <c r="F22" s="20"/>
      <c r="G22" s="18" t="s">
        <v>223</v>
      </c>
      <c r="H22" s="19" t="s">
        <v>270</v>
      </c>
      <c r="I22" s="45" t="s">
        <v>271</v>
      </c>
      <c r="J22" s="18" t="s">
        <v>254</v>
      </c>
      <c r="K22" s="18" t="s">
        <v>272</v>
      </c>
      <c r="L22" s="18"/>
      <c r="M22" s="18" t="s">
        <v>91</v>
      </c>
      <c r="N22" s="10"/>
    </row>
    <row r="23" ht="40.95" customHeight="1" spans="1:14">
      <c r="A23" s="10"/>
      <c r="B23" s="12"/>
      <c r="C23" s="13"/>
      <c r="D23" s="14"/>
      <c r="E23" s="15"/>
      <c r="F23" s="20"/>
      <c r="G23" s="18" t="s">
        <v>223</v>
      </c>
      <c r="H23" s="19" t="s">
        <v>270</v>
      </c>
      <c r="I23" s="45" t="s">
        <v>273</v>
      </c>
      <c r="J23" s="18" t="s">
        <v>226</v>
      </c>
      <c r="K23" s="43">
        <v>95</v>
      </c>
      <c r="L23" s="18" t="s">
        <v>238</v>
      </c>
      <c r="M23" s="18" t="s">
        <v>242</v>
      </c>
      <c r="N23" s="10"/>
    </row>
    <row r="24" ht="75" customHeight="1" spans="1:14">
      <c r="A24" s="10"/>
      <c r="B24" s="12"/>
      <c r="C24" s="13"/>
      <c r="D24" s="14"/>
      <c r="E24" s="15"/>
      <c r="F24" s="20"/>
      <c r="G24" s="18" t="s">
        <v>235</v>
      </c>
      <c r="H24" s="19" t="s">
        <v>239</v>
      </c>
      <c r="I24" s="45" t="s">
        <v>274</v>
      </c>
      <c r="J24" s="18" t="s">
        <v>254</v>
      </c>
      <c r="K24" s="18" t="s">
        <v>275</v>
      </c>
      <c r="L24" s="18"/>
      <c r="M24" s="18" t="s">
        <v>261</v>
      </c>
      <c r="N24" s="10"/>
    </row>
    <row r="25" ht="51" customHeight="1" spans="1:14">
      <c r="A25" s="10"/>
      <c r="B25" s="12"/>
      <c r="C25" s="13"/>
      <c r="D25" s="14"/>
      <c r="E25" s="15"/>
      <c r="F25" s="20"/>
      <c r="G25" s="18" t="s">
        <v>243</v>
      </c>
      <c r="H25" s="19" t="s">
        <v>244</v>
      </c>
      <c r="I25" s="45" t="s">
        <v>276</v>
      </c>
      <c r="J25" s="18" t="s">
        <v>226</v>
      </c>
      <c r="K25" s="43">
        <v>95</v>
      </c>
      <c r="L25" s="18" t="s">
        <v>238</v>
      </c>
      <c r="M25" s="18" t="s">
        <v>91</v>
      </c>
      <c r="N25" s="10"/>
    </row>
    <row r="26" ht="40.95" customHeight="1" spans="1:14">
      <c r="A26" s="10"/>
      <c r="B26" s="12"/>
      <c r="C26" s="13"/>
      <c r="D26" s="14"/>
      <c r="E26" s="15"/>
      <c r="F26" s="20"/>
      <c r="G26" s="18" t="s">
        <v>224</v>
      </c>
      <c r="H26" s="19" t="s">
        <v>258</v>
      </c>
      <c r="I26" s="45" t="s">
        <v>277</v>
      </c>
      <c r="J26" s="18" t="s">
        <v>278</v>
      </c>
      <c r="K26" s="43">
        <v>1</v>
      </c>
      <c r="L26" s="18" t="s">
        <v>227</v>
      </c>
      <c r="M26" s="18" t="s">
        <v>91</v>
      </c>
      <c r="N26" s="10"/>
    </row>
    <row r="27" ht="40.95" customHeight="1" spans="1:14">
      <c r="A27" s="10"/>
      <c r="B27" s="12"/>
      <c r="C27" s="13"/>
      <c r="D27" s="14"/>
      <c r="E27" s="15"/>
      <c r="F27" s="20"/>
      <c r="G27" s="18" t="s">
        <v>224</v>
      </c>
      <c r="H27" s="19" t="s">
        <v>279</v>
      </c>
      <c r="I27" s="45" t="s">
        <v>280</v>
      </c>
      <c r="J27" s="18" t="s">
        <v>278</v>
      </c>
      <c r="K27" s="43">
        <v>450</v>
      </c>
      <c r="L27" s="46" t="s">
        <v>281</v>
      </c>
      <c r="M27" s="18" t="s">
        <v>91</v>
      </c>
      <c r="N27" s="10"/>
    </row>
    <row r="28" ht="33" customHeight="1" spans="1:14">
      <c r="A28" s="10"/>
      <c r="B28" s="12"/>
      <c r="C28" s="13" t="s">
        <v>282</v>
      </c>
      <c r="D28" s="14">
        <v>10</v>
      </c>
      <c r="E28" s="15">
        <v>238.41</v>
      </c>
      <c r="F28" s="16" t="s">
        <v>283</v>
      </c>
      <c r="G28" s="18" t="s">
        <v>223</v>
      </c>
      <c r="H28" s="19" t="s">
        <v>228</v>
      </c>
      <c r="I28" s="47" t="s">
        <v>284</v>
      </c>
      <c r="J28" s="46" t="s">
        <v>226</v>
      </c>
      <c r="K28" s="48">
        <v>100</v>
      </c>
      <c r="L28" s="46" t="s">
        <v>238</v>
      </c>
      <c r="M28" s="18" t="s">
        <v>285</v>
      </c>
      <c r="N28" s="10"/>
    </row>
    <row r="29" ht="33" customHeight="1" spans="1:14">
      <c r="A29" s="10"/>
      <c r="B29" s="12"/>
      <c r="C29" s="13"/>
      <c r="D29" s="14"/>
      <c r="E29" s="15"/>
      <c r="F29" s="16"/>
      <c r="G29" s="18" t="s">
        <v>223</v>
      </c>
      <c r="H29" s="19" t="s">
        <v>267</v>
      </c>
      <c r="I29" s="45" t="s">
        <v>286</v>
      </c>
      <c r="J29" s="18" t="s">
        <v>254</v>
      </c>
      <c r="K29" s="18" t="s">
        <v>269</v>
      </c>
      <c r="L29" s="18"/>
      <c r="M29" s="18" t="s">
        <v>285</v>
      </c>
      <c r="N29" s="10"/>
    </row>
    <row r="30" ht="33" customHeight="1" spans="1:14">
      <c r="A30" s="10"/>
      <c r="B30" s="12"/>
      <c r="C30" s="13"/>
      <c r="D30" s="14"/>
      <c r="E30" s="15"/>
      <c r="F30" s="16"/>
      <c r="G30" s="18" t="s">
        <v>223</v>
      </c>
      <c r="H30" s="19" t="s">
        <v>228</v>
      </c>
      <c r="I30" s="45" t="s">
        <v>287</v>
      </c>
      <c r="J30" s="18" t="s">
        <v>226</v>
      </c>
      <c r="K30" s="18">
        <v>500</v>
      </c>
      <c r="L30" s="18" t="s">
        <v>266</v>
      </c>
      <c r="M30" s="18" t="s">
        <v>285</v>
      </c>
      <c r="N30" s="10"/>
    </row>
    <row r="31" ht="33" customHeight="1" spans="1:14">
      <c r="A31" s="10"/>
      <c r="B31" s="12"/>
      <c r="C31" s="13"/>
      <c r="D31" s="14"/>
      <c r="E31" s="15"/>
      <c r="F31" s="16"/>
      <c r="G31" s="18" t="s">
        <v>235</v>
      </c>
      <c r="H31" s="19" t="s">
        <v>239</v>
      </c>
      <c r="I31" s="45" t="s">
        <v>288</v>
      </c>
      <c r="J31" s="18" t="s">
        <v>254</v>
      </c>
      <c r="K31" s="18" t="s">
        <v>289</v>
      </c>
      <c r="L31" s="18"/>
      <c r="M31" s="18" t="s">
        <v>261</v>
      </c>
      <c r="N31" s="10"/>
    </row>
    <row r="32" ht="33" customHeight="1" spans="1:14">
      <c r="A32" s="10"/>
      <c r="B32" s="12"/>
      <c r="C32" s="13"/>
      <c r="D32" s="14"/>
      <c r="E32" s="15"/>
      <c r="F32" s="16"/>
      <c r="G32" s="18" t="s">
        <v>243</v>
      </c>
      <c r="H32" s="19" t="s">
        <v>290</v>
      </c>
      <c r="I32" s="45" t="s">
        <v>291</v>
      </c>
      <c r="J32" s="18" t="s">
        <v>226</v>
      </c>
      <c r="K32" s="43">
        <v>95</v>
      </c>
      <c r="L32" s="18" t="s">
        <v>238</v>
      </c>
      <c r="M32" s="18" t="s">
        <v>292</v>
      </c>
      <c r="N32" s="10"/>
    </row>
    <row r="33" ht="33" customHeight="1" spans="1:14">
      <c r="A33" s="10"/>
      <c r="B33" s="12"/>
      <c r="C33" s="13"/>
      <c r="D33" s="14"/>
      <c r="E33" s="15"/>
      <c r="F33" s="16"/>
      <c r="G33" s="18" t="s">
        <v>243</v>
      </c>
      <c r="H33" s="19" t="s">
        <v>244</v>
      </c>
      <c r="I33" s="45" t="s">
        <v>293</v>
      </c>
      <c r="J33" s="18" t="s">
        <v>226</v>
      </c>
      <c r="K33" s="43">
        <v>95</v>
      </c>
      <c r="L33" s="18" t="s">
        <v>238</v>
      </c>
      <c r="M33" s="18" t="s">
        <v>242</v>
      </c>
      <c r="N33" s="10"/>
    </row>
    <row r="34" ht="33" customHeight="1" spans="1:14">
      <c r="A34" s="10"/>
      <c r="B34" s="12"/>
      <c r="C34" s="13"/>
      <c r="D34" s="14"/>
      <c r="E34" s="15"/>
      <c r="F34" s="16"/>
      <c r="G34" s="18" t="s">
        <v>243</v>
      </c>
      <c r="H34" s="19" t="s">
        <v>244</v>
      </c>
      <c r="I34" s="45" t="s">
        <v>294</v>
      </c>
      <c r="J34" s="18" t="s">
        <v>226</v>
      </c>
      <c r="K34" s="43">
        <v>95</v>
      </c>
      <c r="L34" s="18" t="s">
        <v>238</v>
      </c>
      <c r="M34" s="18" t="s">
        <v>295</v>
      </c>
      <c r="N34" s="10"/>
    </row>
    <row r="35" ht="33" customHeight="1" spans="1:14">
      <c r="A35" s="10"/>
      <c r="B35" s="12"/>
      <c r="C35" s="13"/>
      <c r="D35" s="14"/>
      <c r="E35" s="15"/>
      <c r="F35" s="16"/>
      <c r="G35" s="18" t="s">
        <v>224</v>
      </c>
      <c r="H35" s="19" t="s">
        <v>279</v>
      </c>
      <c r="I35" s="45" t="s">
        <v>296</v>
      </c>
      <c r="J35" s="18" t="s">
        <v>278</v>
      </c>
      <c r="K35" s="43">
        <v>238.41</v>
      </c>
      <c r="L35" s="18"/>
      <c r="M35" s="18" t="s">
        <v>242</v>
      </c>
      <c r="N35" s="10"/>
    </row>
    <row r="36" ht="33" customHeight="1" spans="1:14">
      <c r="A36" s="10"/>
      <c r="B36" s="12"/>
      <c r="C36" s="13"/>
      <c r="D36" s="14"/>
      <c r="E36" s="15"/>
      <c r="F36" s="16"/>
      <c r="G36" s="18" t="s">
        <v>224</v>
      </c>
      <c r="H36" s="19" t="s">
        <v>297</v>
      </c>
      <c r="I36" s="45" t="s">
        <v>298</v>
      </c>
      <c r="J36" s="18" t="s">
        <v>254</v>
      </c>
      <c r="K36" s="18" t="s">
        <v>299</v>
      </c>
      <c r="L36" s="18"/>
      <c r="M36" s="18" t="s">
        <v>91</v>
      </c>
      <c r="N36" s="10"/>
    </row>
    <row r="37" ht="19.95" customHeight="1" spans="1:14">
      <c r="A37" s="10"/>
      <c r="B37" s="12"/>
      <c r="C37" s="13" t="s">
        <v>300</v>
      </c>
      <c r="D37" s="14">
        <v>10</v>
      </c>
      <c r="E37" s="21">
        <v>30</v>
      </c>
      <c r="F37" s="16" t="s">
        <v>301</v>
      </c>
      <c r="G37" s="18" t="s">
        <v>223</v>
      </c>
      <c r="H37" s="19" t="s">
        <v>228</v>
      </c>
      <c r="I37" s="19" t="s">
        <v>302</v>
      </c>
      <c r="J37" s="18" t="s">
        <v>226</v>
      </c>
      <c r="K37" s="18" t="s">
        <v>242</v>
      </c>
      <c r="L37" s="18" t="s">
        <v>303</v>
      </c>
      <c r="M37" s="18" t="s">
        <v>250</v>
      </c>
      <c r="N37" s="10"/>
    </row>
    <row r="38" ht="19.95" customHeight="1" spans="1:14">
      <c r="A38" s="10"/>
      <c r="B38" s="12"/>
      <c r="C38" s="13"/>
      <c r="D38" s="14"/>
      <c r="E38" s="21"/>
      <c r="F38" s="16"/>
      <c r="G38" s="18" t="s">
        <v>235</v>
      </c>
      <c r="H38" s="19" t="s">
        <v>304</v>
      </c>
      <c r="I38" s="19" t="s">
        <v>305</v>
      </c>
      <c r="J38" s="18" t="s">
        <v>254</v>
      </c>
      <c r="K38" s="18" t="s">
        <v>306</v>
      </c>
      <c r="L38" s="18"/>
      <c r="M38" s="18" t="s">
        <v>91</v>
      </c>
      <c r="N38" s="10"/>
    </row>
    <row r="39" ht="19.95" customHeight="1" spans="1:14">
      <c r="A39" s="10"/>
      <c r="B39" s="12"/>
      <c r="C39" s="13"/>
      <c r="D39" s="14"/>
      <c r="E39" s="21"/>
      <c r="F39" s="16"/>
      <c r="G39" s="18" t="s">
        <v>235</v>
      </c>
      <c r="H39" s="19" t="s">
        <v>236</v>
      </c>
      <c r="I39" s="19" t="s">
        <v>307</v>
      </c>
      <c r="J39" s="18" t="s">
        <v>226</v>
      </c>
      <c r="K39" s="18" t="s">
        <v>261</v>
      </c>
      <c r="L39" s="18" t="s">
        <v>308</v>
      </c>
      <c r="M39" s="18" t="s">
        <v>261</v>
      </c>
      <c r="N39" s="10"/>
    </row>
    <row r="40" ht="19.95" customHeight="1" spans="1:14">
      <c r="A40" s="10"/>
      <c r="B40" s="12"/>
      <c r="C40" s="13"/>
      <c r="D40" s="14"/>
      <c r="E40" s="21"/>
      <c r="F40" s="16"/>
      <c r="G40" s="18" t="s">
        <v>243</v>
      </c>
      <c r="H40" s="19" t="s">
        <v>244</v>
      </c>
      <c r="I40" s="44" t="s">
        <v>309</v>
      </c>
      <c r="J40" s="46" t="s">
        <v>226</v>
      </c>
      <c r="K40" s="46" t="s">
        <v>257</v>
      </c>
      <c r="L40" s="46" t="s">
        <v>238</v>
      </c>
      <c r="M40" s="18" t="s">
        <v>91</v>
      </c>
      <c r="N40" s="10"/>
    </row>
    <row r="41" ht="19.95" customHeight="1" spans="1:14">
      <c r="A41" s="10"/>
      <c r="B41" s="12"/>
      <c r="C41" s="13"/>
      <c r="D41" s="14"/>
      <c r="E41" s="21"/>
      <c r="F41" s="16"/>
      <c r="G41" s="18" t="s">
        <v>224</v>
      </c>
      <c r="H41" s="19" t="s">
        <v>279</v>
      </c>
      <c r="I41" s="19" t="s">
        <v>310</v>
      </c>
      <c r="J41" s="18" t="s">
        <v>278</v>
      </c>
      <c r="K41" s="46" t="s">
        <v>311</v>
      </c>
      <c r="L41" s="18" t="s">
        <v>227</v>
      </c>
      <c r="M41" s="18" t="s">
        <v>91</v>
      </c>
      <c r="N41" s="10"/>
    </row>
    <row r="42" ht="19.95" customHeight="1" spans="1:14">
      <c r="A42" s="10"/>
      <c r="B42" s="12"/>
      <c r="C42" s="13" t="s">
        <v>312</v>
      </c>
      <c r="D42" s="14">
        <v>10</v>
      </c>
      <c r="E42" s="15">
        <v>42.91</v>
      </c>
      <c r="F42" s="16" t="s">
        <v>313</v>
      </c>
      <c r="G42" s="17" t="s">
        <v>223</v>
      </c>
      <c r="H42" s="17" t="s">
        <v>228</v>
      </c>
      <c r="I42" s="17" t="s">
        <v>314</v>
      </c>
      <c r="J42" s="17" t="s">
        <v>315</v>
      </c>
      <c r="K42" s="17">
        <v>12</v>
      </c>
      <c r="L42" s="17" t="s">
        <v>316</v>
      </c>
      <c r="M42" s="17" t="s">
        <v>91</v>
      </c>
      <c r="N42" s="10"/>
    </row>
    <row r="43" ht="19.95" customHeight="1" spans="1:14">
      <c r="A43" s="10"/>
      <c r="B43" s="12"/>
      <c r="C43" s="13"/>
      <c r="D43" s="14"/>
      <c r="E43" s="15"/>
      <c r="F43" s="16"/>
      <c r="G43" s="17" t="s">
        <v>223</v>
      </c>
      <c r="H43" s="17" t="s">
        <v>267</v>
      </c>
      <c r="I43" s="41" t="s">
        <v>317</v>
      </c>
      <c r="J43" s="46" t="s">
        <v>278</v>
      </c>
      <c r="K43" s="41" t="s">
        <v>311</v>
      </c>
      <c r="L43" s="41" t="s">
        <v>318</v>
      </c>
      <c r="M43" s="17" t="s">
        <v>91</v>
      </c>
      <c r="N43" s="10"/>
    </row>
    <row r="44" ht="19.95" customHeight="1" spans="1:14">
      <c r="A44" s="10"/>
      <c r="B44" s="12"/>
      <c r="C44" s="13"/>
      <c r="D44" s="14"/>
      <c r="E44" s="15"/>
      <c r="F44" s="16"/>
      <c r="G44" s="17" t="s">
        <v>223</v>
      </c>
      <c r="H44" s="17" t="s">
        <v>270</v>
      </c>
      <c r="I44" s="17" t="s">
        <v>319</v>
      </c>
      <c r="J44" s="17" t="s">
        <v>226</v>
      </c>
      <c r="K44" s="17" t="s">
        <v>320</v>
      </c>
      <c r="L44" s="17" t="s">
        <v>238</v>
      </c>
      <c r="M44" s="17" t="s">
        <v>91</v>
      </c>
      <c r="N44" s="10"/>
    </row>
    <row r="45" ht="19.95" customHeight="1" spans="1:14">
      <c r="A45" s="10"/>
      <c r="B45" s="12"/>
      <c r="C45" s="13"/>
      <c r="D45" s="14"/>
      <c r="E45" s="15"/>
      <c r="F45" s="16"/>
      <c r="G45" s="17" t="s">
        <v>223</v>
      </c>
      <c r="H45" s="17" t="s">
        <v>270</v>
      </c>
      <c r="I45" s="41" t="s">
        <v>321</v>
      </c>
      <c r="J45" s="41" t="s">
        <v>226</v>
      </c>
      <c r="K45" s="41" t="s">
        <v>320</v>
      </c>
      <c r="L45" s="41" t="s">
        <v>238</v>
      </c>
      <c r="M45" s="17" t="s">
        <v>91</v>
      </c>
      <c r="N45" s="10"/>
    </row>
    <row r="46" ht="19.95" customHeight="1" spans="1:14">
      <c r="A46" s="10"/>
      <c r="B46" s="12"/>
      <c r="C46" s="13"/>
      <c r="D46" s="14"/>
      <c r="E46" s="15"/>
      <c r="F46" s="16"/>
      <c r="G46" s="17" t="s">
        <v>223</v>
      </c>
      <c r="H46" s="17" t="s">
        <v>322</v>
      </c>
      <c r="I46" s="17" t="s">
        <v>323</v>
      </c>
      <c r="J46" s="17" t="s">
        <v>226</v>
      </c>
      <c r="K46" s="17">
        <v>90</v>
      </c>
      <c r="L46" s="17" t="s">
        <v>238</v>
      </c>
      <c r="M46" s="17" t="s">
        <v>91</v>
      </c>
      <c r="N46" s="10"/>
    </row>
    <row r="47" ht="19.95" customHeight="1" spans="1:14">
      <c r="A47" s="10"/>
      <c r="B47" s="12"/>
      <c r="C47" s="13"/>
      <c r="D47" s="14"/>
      <c r="E47" s="15"/>
      <c r="F47" s="16"/>
      <c r="G47" s="17" t="s">
        <v>223</v>
      </c>
      <c r="H47" s="17" t="s">
        <v>224</v>
      </c>
      <c r="I47" s="41" t="s">
        <v>324</v>
      </c>
      <c r="J47" s="41" t="s">
        <v>278</v>
      </c>
      <c r="K47" s="41">
        <v>6</v>
      </c>
      <c r="L47" s="41" t="s">
        <v>227</v>
      </c>
      <c r="M47" s="17" t="s">
        <v>91</v>
      </c>
      <c r="N47" s="10"/>
    </row>
    <row r="48" ht="19.95" customHeight="1" spans="1:14">
      <c r="A48" s="10"/>
      <c r="B48" s="12"/>
      <c r="C48" s="13"/>
      <c r="D48" s="14"/>
      <c r="E48" s="15"/>
      <c r="F48" s="16"/>
      <c r="G48" s="17" t="s">
        <v>235</v>
      </c>
      <c r="H48" s="17" t="s">
        <v>239</v>
      </c>
      <c r="I48" s="17" t="s">
        <v>325</v>
      </c>
      <c r="J48" s="17" t="s">
        <v>254</v>
      </c>
      <c r="K48" s="17" t="s">
        <v>326</v>
      </c>
      <c r="L48" s="17"/>
      <c r="M48" s="17" t="s">
        <v>91</v>
      </c>
      <c r="N48" s="10"/>
    </row>
    <row r="49" ht="19.95" customHeight="1" spans="1:14">
      <c r="A49" s="10"/>
      <c r="B49" s="12"/>
      <c r="C49" s="13"/>
      <c r="D49" s="14"/>
      <c r="E49" s="15"/>
      <c r="F49" s="16"/>
      <c r="G49" s="17" t="s">
        <v>235</v>
      </c>
      <c r="H49" s="17" t="s">
        <v>236</v>
      </c>
      <c r="I49" s="17" t="s">
        <v>327</v>
      </c>
      <c r="J49" s="17" t="s">
        <v>254</v>
      </c>
      <c r="K49" s="17" t="s">
        <v>328</v>
      </c>
      <c r="L49" s="17"/>
      <c r="M49" s="17" t="s">
        <v>91</v>
      </c>
      <c r="N49" s="10"/>
    </row>
    <row r="50" ht="19.95" customHeight="1" spans="1:14">
      <c r="A50" s="10"/>
      <c r="B50" s="12"/>
      <c r="C50" s="13"/>
      <c r="D50" s="14"/>
      <c r="E50" s="15"/>
      <c r="F50" s="16"/>
      <c r="G50" s="17" t="s">
        <v>243</v>
      </c>
      <c r="H50" s="17" t="s">
        <v>244</v>
      </c>
      <c r="I50" s="17" t="s">
        <v>329</v>
      </c>
      <c r="J50" s="17" t="s">
        <v>226</v>
      </c>
      <c r="K50" s="17">
        <v>90</v>
      </c>
      <c r="L50" s="17" t="s">
        <v>238</v>
      </c>
      <c r="M50" s="17" t="s">
        <v>91</v>
      </c>
      <c r="N50" s="10"/>
    </row>
    <row r="51" ht="19.95" customHeight="1" spans="1:14">
      <c r="A51" s="10"/>
      <c r="B51" s="12"/>
      <c r="C51" s="13" t="s">
        <v>330</v>
      </c>
      <c r="D51" s="14">
        <v>10</v>
      </c>
      <c r="E51" s="15">
        <v>8.31</v>
      </c>
      <c r="F51" s="16" t="s">
        <v>331</v>
      </c>
      <c r="G51" s="18" t="s">
        <v>223</v>
      </c>
      <c r="H51" s="19" t="s">
        <v>228</v>
      </c>
      <c r="I51" s="19" t="s">
        <v>332</v>
      </c>
      <c r="J51" s="18" t="s">
        <v>226</v>
      </c>
      <c r="K51" s="46" t="s">
        <v>295</v>
      </c>
      <c r="L51" s="18" t="s">
        <v>333</v>
      </c>
      <c r="M51" s="18" t="s">
        <v>250</v>
      </c>
      <c r="N51" s="10"/>
    </row>
    <row r="52" ht="19.95" customHeight="1" spans="1:14">
      <c r="A52" s="10"/>
      <c r="B52" s="12"/>
      <c r="C52" s="13"/>
      <c r="D52" s="14"/>
      <c r="E52" s="15"/>
      <c r="F52" s="16"/>
      <c r="G52" s="18" t="s">
        <v>235</v>
      </c>
      <c r="H52" s="19" t="s">
        <v>239</v>
      </c>
      <c r="I52" s="19" t="s">
        <v>334</v>
      </c>
      <c r="J52" s="18" t="s">
        <v>254</v>
      </c>
      <c r="K52" s="18" t="s">
        <v>335</v>
      </c>
      <c r="L52" s="18" t="s">
        <v>62</v>
      </c>
      <c r="M52" s="18" t="s">
        <v>261</v>
      </c>
      <c r="N52" s="10"/>
    </row>
    <row r="53" ht="19.95" customHeight="1" spans="1:14">
      <c r="A53" s="10"/>
      <c r="B53" s="12"/>
      <c r="C53" s="13"/>
      <c r="D53" s="14"/>
      <c r="E53" s="15"/>
      <c r="F53" s="16"/>
      <c r="G53" s="18" t="s">
        <v>243</v>
      </c>
      <c r="H53" s="19" t="s">
        <v>244</v>
      </c>
      <c r="I53" s="44" t="s">
        <v>336</v>
      </c>
      <c r="J53" s="18" t="s">
        <v>226</v>
      </c>
      <c r="K53" s="18" t="s">
        <v>257</v>
      </c>
      <c r="L53" s="18" t="s">
        <v>238</v>
      </c>
      <c r="M53" s="18" t="s">
        <v>91</v>
      </c>
      <c r="N53" s="10"/>
    </row>
    <row r="54" ht="19.95" customHeight="1" spans="1:14">
      <c r="A54" s="10"/>
      <c r="B54" s="12"/>
      <c r="C54" s="13"/>
      <c r="D54" s="14"/>
      <c r="E54" s="15"/>
      <c r="F54" s="16"/>
      <c r="G54" s="18" t="s">
        <v>224</v>
      </c>
      <c r="H54" s="19" t="s">
        <v>258</v>
      </c>
      <c r="I54" s="19" t="s">
        <v>337</v>
      </c>
      <c r="J54" s="18" t="s">
        <v>226</v>
      </c>
      <c r="K54" s="18" t="s">
        <v>338</v>
      </c>
      <c r="L54" s="18" t="s">
        <v>230</v>
      </c>
      <c r="M54" s="18" t="s">
        <v>91</v>
      </c>
      <c r="N54" s="10"/>
    </row>
    <row r="55" ht="19.95" customHeight="1" spans="1:14">
      <c r="A55" s="10"/>
      <c r="B55" s="12"/>
      <c r="C55" s="13"/>
      <c r="D55" s="14"/>
      <c r="E55" s="15"/>
      <c r="F55" s="16"/>
      <c r="G55" s="18" t="s">
        <v>224</v>
      </c>
      <c r="H55" s="19" t="s">
        <v>279</v>
      </c>
      <c r="I55" s="19" t="s">
        <v>339</v>
      </c>
      <c r="J55" s="18" t="s">
        <v>278</v>
      </c>
      <c r="K55" s="46">
        <v>8.31</v>
      </c>
      <c r="L55" s="18" t="s">
        <v>227</v>
      </c>
      <c r="M55" s="18" t="s">
        <v>91</v>
      </c>
      <c r="N55" s="10"/>
    </row>
    <row r="56" ht="23" customHeight="1" spans="1:14">
      <c r="A56" s="22"/>
      <c r="B56" s="12"/>
      <c r="C56" s="23" t="s">
        <v>340</v>
      </c>
      <c r="D56" s="24">
        <v>10</v>
      </c>
      <c r="E56" s="25">
        <v>1.22</v>
      </c>
      <c r="F56" s="26" t="s">
        <v>341</v>
      </c>
      <c r="G56" s="27" t="s">
        <v>223</v>
      </c>
      <c r="H56" s="28" t="s">
        <v>267</v>
      </c>
      <c r="I56" s="28" t="s">
        <v>342</v>
      </c>
      <c r="J56" s="27" t="s">
        <v>254</v>
      </c>
      <c r="K56" s="27" t="s">
        <v>343</v>
      </c>
      <c r="L56" s="27"/>
      <c r="M56" s="27" t="s">
        <v>250</v>
      </c>
      <c r="N56" s="22"/>
    </row>
    <row r="57" ht="23" customHeight="1" spans="2:13">
      <c r="B57" s="12"/>
      <c r="C57" s="29"/>
      <c r="D57" s="30"/>
      <c r="E57" s="31"/>
      <c r="F57" s="32"/>
      <c r="G57" s="27" t="s">
        <v>235</v>
      </c>
      <c r="H57" s="28" t="s">
        <v>239</v>
      </c>
      <c r="I57" s="28" t="s">
        <v>344</v>
      </c>
      <c r="J57" s="27" t="s">
        <v>226</v>
      </c>
      <c r="K57" s="27" t="s">
        <v>345</v>
      </c>
      <c r="L57" s="27" t="s">
        <v>230</v>
      </c>
      <c r="M57" s="27" t="s">
        <v>261</v>
      </c>
    </row>
    <row r="58" ht="23" customHeight="1" spans="2:13">
      <c r="B58" s="12"/>
      <c r="C58" s="29"/>
      <c r="D58" s="30"/>
      <c r="E58" s="31"/>
      <c r="F58" s="32"/>
      <c r="G58" s="27" t="s">
        <v>223</v>
      </c>
      <c r="H58" s="28" t="s">
        <v>228</v>
      </c>
      <c r="I58" s="28" t="s">
        <v>310</v>
      </c>
      <c r="J58" s="18" t="s">
        <v>278</v>
      </c>
      <c r="K58" s="49">
        <v>1.22</v>
      </c>
      <c r="L58" s="27" t="s">
        <v>227</v>
      </c>
      <c r="M58" s="27" t="s">
        <v>346</v>
      </c>
    </row>
    <row r="59" ht="23" customHeight="1" spans="2:13">
      <c r="B59" s="12"/>
      <c r="C59" s="29"/>
      <c r="D59" s="30"/>
      <c r="E59" s="31"/>
      <c r="F59" s="32"/>
      <c r="G59" s="27" t="s">
        <v>243</v>
      </c>
      <c r="H59" s="28" t="s">
        <v>290</v>
      </c>
      <c r="I59" s="28" t="s">
        <v>347</v>
      </c>
      <c r="J59" s="27" t="s">
        <v>226</v>
      </c>
      <c r="K59" s="27" t="s">
        <v>257</v>
      </c>
      <c r="L59" s="27" t="s">
        <v>238</v>
      </c>
      <c r="M59" s="27" t="s">
        <v>346</v>
      </c>
    </row>
    <row r="60" ht="23" customHeight="1" spans="2:13">
      <c r="B60" s="12"/>
      <c r="C60" s="29"/>
      <c r="D60" s="30"/>
      <c r="E60" s="31"/>
      <c r="F60" s="32"/>
      <c r="G60" s="27" t="s">
        <v>243</v>
      </c>
      <c r="H60" s="28" t="s">
        <v>290</v>
      </c>
      <c r="I60" s="28" t="s">
        <v>348</v>
      </c>
      <c r="J60" s="27" t="s">
        <v>226</v>
      </c>
      <c r="K60" s="27" t="s">
        <v>349</v>
      </c>
      <c r="L60" s="27" t="s">
        <v>238</v>
      </c>
      <c r="M60" s="27" t="s">
        <v>346</v>
      </c>
    </row>
    <row r="61" ht="23" customHeight="1" spans="2:13">
      <c r="B61" s="12"/>
      <c r="C61" s="29"/>
      <c r="D61" s="30"/>
      <c r="E61" s="31"/>
      <c r="F61" s="32"/>
      <c r="G61" s="27" t="s">
        <v>243</v>
      </c>
      <c r="H61" s="28" t="s">
        <v>244</v>
      </c>
      <c r="I61" s="28" t="s">
        <v>350</v>
      </c>
      <c r="J61" s="27" t="s">
        <v>226</v>
      </c>
      <c r="K61" s="27" t="s">
        <v>351</v>
      </c>
      <c r="L61" s="27" t="s">
        <v>238</v>
      </c>
      <c r="M61" s="27" t="s">
        <v>346</v>
      </c>
    </row>
    <row r="62" ht="23" customHeight="1" spans="2:13">
      <c r="B62" s="12"/>
      <c r="C62" s="29"/>
      <c r="D62" s="30"/>
      <c r="E62" s="31"/>
      <c r="F62" s="32"/>
      <c r="G62" s="27" t="s">
        <v>224</v>
      </c>
      <c r="H62" s="28" t="s">
        <v>258</v>
      </c>
      <c r="I62" s="28" t="s">
        <v>352</v>
      </c>
      <c r="J62" s="27" t="s">
        <v>254</v>
      </c>
      <c r="K62" s="27" t="s">
        <v>353</v>
      </c>
      <c r="L62" s="27"/>
      <c r="M62" s="27" t="s">
        <v>354</v>
      </c>
    </row>
    <row r="63" ht="23" customHeight="1" spans="2:13">
      <c r="B63" s="12"/>
      <c r="C63" s="29"/>
      <c r="D63" s="30"/>
      <c r="E63" s="31"/>
      <c r="F63" s="32"/>
      <c r="G63" s="27" t="s">
        <v>224</v>
      </c>
      <c r="H63" s="28" t="s">
        <v>279</v>
      </c>
      <c r="I63" s="28" t="s">
        <v>355</v>
      </c>
      <c r="J63" s="27" t="s">
        <v>278</v>
      </c>
      <c r="K63" s="27" t="s">
        <v>356</v>
      </c>
      <c r="L63" s="27" t="s">
        <v>357</v>
      </c>
      <c r="M63" s="27" t="s">
        <v>91</v>
      </c>
    </row>
    <row r="64" ht="23" customHeight="1" spans="2:13">
      <c r="B64" s="12"/>
      <c r="C64" s="33"/>
      <c r="D64" s="34"/>
      <c r="E64" s="35"/>
      <c r="F64" s="36"/>
      <c r="G64" s="27" t="s">
        <v>224</v>
      </c>
      <c r="H64" s="28" t="s">
        <v>258</v>
      </c>
      <c r="I64" s="28" t="s">
        <v>358</v>
      </c>
      <c r="J64" s="27" t="s">
        <v>254</v>
      </c>
      <c r="K64" s="27" t="s">
        <v>359</v>
      </c>
      <c r="L64" s="27"/>
      <c r="M64" s="27" t="s">
        <v>346</v>
      </c>
    </row>
    <row r="65" ht="23" customHeight="1"/>
    <row r="66" ht="23" customHeight="1"/>
    <row r="67" ht="23" customHeight="1"/>
    <row r="68" ht="23" customHeight="1"/>
  </sheetData>
  <mergeCells count="36">
    <mergeCell ref="B2:M2"/>
    <mergeCell ref="L3:M3"/>
    <mergeCell ref="A5:A41"/>
    <mergeCell ref="B5:B64"/>
    <mergeCell ref="C5:C13"/>
    <mergeCell ref="C14:C18"/>
    <mergeCell ref="C19:C27"/>
    <mergeCell ref="C28:C36"/>
    <mergeCell ref="C37:C41"/>
    <mergeCell ref="C42:C50"/>
    <mergeCell ref="C51:C55"/>
    <mergeCell ref="C56:C64"/>
    <mergeCell ref="D5:D13"/>
    <mergeCell ref="D14:D18"/>
    <mergeCell ref="D19:D27"/>
    <mergeCell ref="D28:D36"/>
    <mergeCell ref="D37:D41"/>
    <mergeCell ref="D42:D50"/>
    <mergeCell ref="D51:D55"/>
    <mergeCell ref="D56:D64"/>
    <mergeCell ref="E5:E13"/>
    <mergeCell ref="E14:E18"/>
    <mergeCell ref="E19:E27"/>
    <mergeCell ref="E28:E36"/>
    <mergeCell ref="E37:E41"/>
    <mergeCell ref="E42:E50"/>
    <mergeCell ref="E51:E55"/>
    <mergeCell ref="E56:E64"/>
    <mergeCell ref="F5:F13"/>
    <mergeCell ref="F14:F18"/>
    <mergeCell ref="F19:F27"/>
    <mergeCell ref="F28:F36"/>
    <mergeCell ref="F37:F41"/>
    <mergeCell ref="F42:F50"/>
    <mergeCell ref="F51:F55"/>
    <mergeCell ref="F56:F64"/>
  </mergeCells>
  <printOptions horizontalCentered="1"/>
  <pageMargins left="0.156944444444444" right="0.156944444444444" top="0.472222222222222" bottom="0.472222222222222" header="0" footer="0"/>
  <pageSetup paperSize="9" scale="94"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7"/>
  <sheetViews>
    <sheetView view="pageBreakPreview" zoomScaleNormal="100" workbookViewId="0">
      <pane ySplit="5" topLeftCell="A27" activePane="bottomLeft" state="frozen"/>
      <selection/>
      <selection pane="bottomLeft" activeCell="C7" sqref="C7"/>
    </sheetView>
  </sheetViews>
  <sheetFormatPr defaultColWidth="10" defaultRowHeight="13.5" outlineLevelCol="7"/>
  <cols>
    <col min="1" max="1" width="1.55833333333333" customWidth="1"/>
    <col min="2" max="2" width="29.1083333333333" customWidth="1"/>
    <col min="3" max="3" width="16.4416666666667" customWidth="1"/>
    <col min="4" max="4" width="29.775" customWidth="1"/>
    <col min="5" max="6" width="16.4416666666667" customWidth="1"/>
    <col min="7" max="7" width="13.8833333333333" customWidth="1"/>
    <col min="8" max="8" width="1.55833333333333" customWidth="1"/>
    <col min="9" max="10" width="9.775" customWidth="1"/>
  </cols>
  <sheetData>
    <row r="1" ht="14.25" customHeight="1" spans="1:8">
      <c r="A1" s="77"/>
      <c r="D1" s="59"/>
      <c r="E1" s="77" t="s">
        <v>1</v>
      </c>
      <c r="F1" s="77" t="s">
        <v>1</v>
      </c>
      <c r="G1" s="77" t="s">
        <v>1</v>
      </c>
      <c r="H1" s="82"/>
    </row>
    <row r="2" ht="19.95" customHeight="1" spans="1:8">
      <c r="A2" s="77"/>
      <c r="B2" s="6" t="s">
        <v>2</v>
      </c>
      <c r="C2" s="6"/>
      <c r="D2" s="6"/>
      <c r="E2" s="6"/>
      <c r="F2" s="6"/>
      <c r="G2" s="6"/>
      <c r="H2" s="82" t="s">
        <v>3</v>
      </c>
    </row>
    <row r="3" ht="17.1" customHeight="1" spans="1:8">
      <c r="A3" s="78"/>
      <c r="B3" s="98"/>
      <c r="D3" s="59"/>
      <c r="F3" s="125"/>
      <c r="G3" s="125" t="s">
        <v>4</v>
      </c>
      <c r="H3" s="126"/>
    </row>
    <row r="4" ht="21.3" customHeight="1" spans="1:8">
      <c r="A4" s="82"/>
      <c r="B4" s="57" t="s">
        <v>5</v>
      </c>
      <c r="C4" s="57"/>
      <c r="D4" s="57" t="s">
        <v>6</v>
      </c>
      <c r="E4" s="57"/>
      <c r="F4" s="57"/>
      <c r="G4" s="57"/>
      <c r="H4" s="82"/>
    </row>
    <row r="5" ht="21.3" customHeight="1" spans="2:7">
      <c r="B5" s="57" t="s">
        <v>7</v>
      </c>
      <c r="C5" s="57" t="s">
        <v>8</v>
      </c>
      <c r="D5" s="57" t="s">
        <v>7</v>
      </c>
      <c r="E5" s="57" t="s">
        <v>9</v>
      </c>
      <c r="F5" s="57" t="s">
        <v>10</v>
      </c>
      <c r="G5" s="57" t="s">
        <v>11</v>
      </c>
    </row>
    <row r="6" ht="19.95" customHeight="1" spans="1:8">
      <c r="A6" s="86"/>
      <c r="B6" s="127" t="s">
        <v>12</v>
      </c>
      <c r="C6" s="123">
        <v>1709.51</v>
      </c>
      <c r="D6" s="128" t="s">
        <v>13</v>
      </c>
      <c r="E6" s="123">
        <f>SUM(E7:E26)</f>
        <v>1709.51</v>
      </c>
      <c r="F6" s="123">
        <v>1709.51</v>
      </c>
      <c r="G6" s="102"/>
      <c r="H6" s="86"/>
    </row>
    <row r="7" ht="19.95" customHeight="1" spans="1:8">
      <c r="A7" s="86"/>
      <c r="B7" s="101" t="s">
        <v>14</v>
      </c>
      <c r="C7" s="123">
        <v>1709.51</v>
      </c>
      <c r="D7" s="129" t="s">
        <v>15</v>
      </c>
      <c r="E7" s="123"/>
      <c r="F7" s="123"/>
      <c r="G7" s="102"/>
      <c r="H7" s="86"/>
    </row>
    <row r="8" ht="19.95" customHeight="1" spans="1:8">
      <c r="A8" s="86"/>
      <c r="B8" s="101" t="s">
        <v>16</v>
      </c>
      <c r="C8" s="123"/>
      <c r="D8" s="129" t="s">
        <v>17</v>
      </c>
      <c r="E8" s="123"/>
      <c r="F8" s="123"/>
      <c r="G8" s="102"/>
      <c r="H8" s="86"/>
    </row>
    <row r="9" ht="19.95" customHeight="1" spans="1:8">
      <c r="A9" s="86"/>
      <c r="B9" s="101" t="s">
        <v>18</v>
      </c>
      <c r="C9" s="123"/>
      <c r="D9" s="129" t="s">
        <v>19</v>
      </c>
      <c r="E9" s="123"/>
      <c r="F9" s="123"/>
      <c r="G9" s="102"/>
      <c r="H9" s="86"/>
    </row>
    <row r="10" ht="19.95" customHeight="1" spans="1:8">
      <c r="A10" s="86"/>
      <c r="B10" s="101" t="s">
        <v>18</v>
      </c>
      <c r="C10" s="123"/>
      <c r="D10" s="129" t="s">
        <v>20</v>
      </c>
      <c r="E10" s="123"/>
      <c r="F10" s="123"/>
      <c r="G10" s="102"/>
      <c r="H10" s="86"/>
    </row>
    <row r="11" ht="19.95" customHeight="1" spans="1:8">
      <c r="A11" s="86"/>
      <c r="B11" s="101" t="s">
        <v>18</v>
      </c>
      <c r="C11" s="123"/>
      <c r="D11" s="129" t="s">
        <v>21</v>
      </c>
      <c r="E11" s="123">
        <v>1426.55</v>
      </c>
      <c r="F11" s="123">
        <v>1426.55</v>
      </c>
      <c r="G11" s="102"/>
      <c r="H11" s="86"/>
    </row>
    <row r="12" ht="19.95" customHeight="1" spans="1:8">
      <c r="A12" s="86"/>
      <c r="B12" s="101" t="s">
        <v>18</v>
      </c>
      <c r="C12" s="123"/>
      <c r="D12" s="129" t="s">
        <v>22</v>
      </c>
      <c r="E12" s="123"/>
      <c r="F12" s="123"/>
      <c r="G12" s="102"/>
      <c r="H12" s="86"/>
    </row>
    <row r="13" ht="19.95" customHeight="1" spans="1:8">
      <c r="A13" s="86"/>
      <c r="B13" s="101" t="s">
        <v>18</v>
      </c>
      <c r="C13" s="123"/>
      <c r="D13" s="129" t="s">
        <v>23</v>
      </c>
      <c r="E13" s="123"/>
      <c r="F13" s="123"/>
      <c r="G13" s="102"/>
      <c r="H13" s="86"/>
    </row>
    <row r="14" ht="19.95" customHeight="1" spans="1:8">
      <c r="A14" s="86"/>
      <c r="B14" s="101" t="s">
        <v>18</v>
      </c>
      <c r="C14" s="123"/>
      <c r="D14" s="129" t="s">
        <v>24</v>
      </c>
      <c r="E14" s="123">
        <v>116.94</v>
      </c>
      <c r="F14" s="123">
        <v>116.94</v>
      </c>
      <c r="G14" s="102"/>
      <c r="H14" s="86"/>
    </row>
    <row r="15" ht="19.95" customHeight="1" spans="1:8">
      <c r="A15" s="86"/>
      <c r="B15" s="101" t="s">
        <v>18</v>
      </c>
      <c r="C15" s="123"/>
      <c r="D15" s="129" t="s">
        <v>25</v>
      </c>
      <c r="E15" s="123"/>
      <c r="F15" s="123"/>
      <c r="G15" s="102"/>
      <c r="H15" s="86"/>
    </row>
    <row r="16" ht="19.95" customHeight="1" spans="1:8">
      <c r="A16" s="86"/>
      <c r="B16" s="101" t="s">
        <v>18</v>
      </c>
      <c r="C16" s="123"/>
      <c r="D16" s="129" t="s">
        <v>26</v>
      </c>
      <c r="E16" s="123">
        <v>79.52</v>
      </c>
      <c r="F16" s="123">
        <v>79.52</v>
      </c>
      <c r="G16" s="102"/>
      <c r="H16" s="86"/>
    </row>
    <row r="17" ht="19.95" customHeight="1" spans="1:8">
      <c r="A17" s="86"/>
      <c r="B17" s="101" t="s">
        <v>18</v>
      </c>
      <c r="C17" s="123"/>
      <c r="D17" s="129" t="s">
        <v>27</v>
      </c>
      <c r="E17" s="123"/>
      <c r="F17" s="123"/>
      <c r="G17" s="102"/>
      <c r="H17" s="86"/>
    </row>
    <row r="18" ht="19.95" customHeight="1" spans="1:8">
      <c r="A18" s="86"/>
      <c r="B18" s="101" t="s">
        <v>18</v>
      </c>
      <c r="C18" s="123"/>
      <c r="D18" s="129" t="s">
        <v>28</v>
      </c>
      <c r="E18" s="123"/>
      <c r="F18" s="123"/>
      <c r="G18" s="102"/>
      <c r="H18" s="86"/>
    </row>
    <row r="19" ht="19.95" customHeight="1" spans="1:8">
      <c r="A19" s="86"/>
      <c r="B19" s="101" t="s">
        <v>18</v>
      </c>
      <c r="C19" s="123"/>
      <c r="D19" s="129" t="s">
        <v>29</v>
      </c>
      <c r="E19" s="123"/>
      <c r="F19" s="123"/>
      <c r="G19" s="102"/>
      <c r="H19" s="86"/>
    </row>
    <row r="20" ht="19.95" customHeight="1" spans="1:8">
      <c r="A20" s="86"/>
      <c r="B20" s="101" t="s">
        <v>18</v>
      </c>
      <c r="C20" s="123"/>
      <c r="D20" s="129" t="s">
        <v>30</v>
      </c>
      <c r="E20" s="123"/>
      <c r="F20" s="123"/>
      <c r="G20" s="102"/>
      <c r="H20" s="86"/>
    </row>
    <row r="21" ht="19.95" customHeight="1" spans="1:8">
      <c r="A21" s="86"/>
      <c r="B21" s="101" t="s">
        <v>18</v>
      </c>
      <c r="C21" s="123"/>
      <c r="D21" s="129" t="s">
        <v>31</v>
      </c>
      <c r="E21" s="123"/>
      <c r="F21" s="123"/>
      <c r="G21" s="102"/>
      <c r="H21" s="86"/>
    </row>
    <row r="22" ht="19.95" customHeight="1" spans="1:8">
      <c r="A22" s="86"/>
      <c r="B22" s="101" t="s">
        <v>18</v>
      </c>
      <c r="C22" s="123"/>
      <c r="D22" s="129" t="s">
        <v>32</v>
      </c>
      <c r="E22" s="123"/>
      <c r="F22" s="123"/>
      <c r="G22" s="102"/>
      <c r="H22" s="86"/>
    </row>
    <row r="23" ht="19.95" customHeight="1" spans="1:8">
      <c r="A23" s="86"/>
      <c r="B23" s="101" t="s">
        <v>18</v>
      </c>
      <c r="C23" s="123"/>
      <c r="D23" s="129" t="s">
        <v>33</v>
      </c>
      <c r="E23" s="123"/>
      <c r="F23" s="123"/>
      <c r="G23" s="102"/>
      <c r="H23" s="86"/>
    </row>
    <row r="24" ht="19.95" customHeight="1" spans="1:8">
      <c r="A24" s="86"/>
      <c r="B24" s="101" t="s">
        <v>18</v>
      </c>
      <c r="C24" s="123"/>
      <c r="D24" s="129" t="s">
        <v>34</v>
      </c>
      <c r="E24" s="123"/>
      <c r="F24" s="123"/>
      <c r="G24" s="102"/>
      <c r="H24" s="86"/>
    </row>
    <row r="25" ht="19.95" customHeight="1" spans="1:8">
      <c r="A25" s="86"/>
      <c r="B25" s="101" t="s">
        <v>18</v>
      </c>
      <c r="C25" s="123"/>
      <c r="D25" s="129" t="s">
        <v>35</v>
      </c>
      <c r="E25" s="123"/>
      <c r="F25" s="123"/>
      <c r="G25" s="102"/>
      <c r="H25" s="86"/>
    </row>
    <row r="26" ht="19.95" customHeight="1" spans="1:8">
      <c r="A26" s="86"/>
      <c r="B26" s="101" t="s">
        <v>18</v>
      </c>
      <c r="C26" s="123"/>
      <c r="D26" s="129" t="s">
        <v>36</v>
      </c>
      <c r="E26" s="123">
        <v>86.5</v>
      </c>
      <c r="F26" s="123">
        <v>86.5</v>
      </c>
      <c r="G26" s="102"/>
      <c r="H26" s="86"/>
    </row>
    <row r="27" ht="19.95" customHeight="1" spans="1:8">
      <c r="A27" s="86"/>
      <c r="B27" s="101" t="s">
        <v>18</v>
      </c>
      <c r="C27" s="123"/>
      <c r="D27" s="129" t="s">
        <v>37</v>
      </c>
      <c r="E27" s="123"/>
      <c r="F27" s="123"/>
      <c r="G27" s="102"/>
      <c r="H27" s="86"/>
    </row>
    <row r="28" ht="19.95" customHeight="1" spans="1:8">
      <c r="A28" s="86"/>
      <c r="B28" s="101" t="s">
        <v>18</v>
      </c>
      <c r="C28" s="123"/>
      <c r="D28" s="129" t="s">
        <v>38</v>
      </c>
      <c r="E28" s="123"/>
      <c r="F28" s="123"/>
      <c r="G28" s="102"/>
      <c r="H28" s="86"/>
    </row>
    <row r="29" ht="19.95" customHeight="1" spans="1:8">
      <c r="A29" s="86"/>
      <c r="B29" s="101" t="s">
        <v>18</v>
      </c>
      <c r="C29" s="123"/>
      <c r="D29" s="129" t="s">
        <v>39</v>
      </c>
      <c r="E29" s="123"/>
      <c r="F29" s="123"/>
      <c r="G29" s="102"/>
      <c r="H29" s="86"/>
    </row>
    <row r="30" ht="19.95" customHeight="1" spans="1:8">
      <c r="A30" s="86"/>
      <c r="B30" s="101" t="s">
        <v>18</v>
      </c>
      <c r="C30" s="123"/>
      <c r="D30" s="129" t="s">
        <v>40</v>
      </c>
      <c r="E30" s="123"/>
      <c r="F30" s="123"/>
      <c r="G30" s="102"/>
      <c r="H30" s="86"/>
    </row>
    <row r="31" ht="19.95" customHeight="1" spans="1:8">
      <c r="A31" s="86"/>
      <c r="B31" s="101" t="s">
        <v>18</v>
      </c>
      <c r="C31" s="123"/>
      <c r="D31" s="129" t="s">
        <v>41</v>
      </c>
      <c r="E31" s="123"/>
      <c r="F31" s="123"/>
      <c r="G31" s="102"/>
      <c r="H31" s="86"/>
    </row>
    <row r="32" ht="19.95" customHeight="1" spans="1:8">
      <c r="A32" s="86"/>
      <c r="B32" s="101" t="s">
        <v>18</v>
      </c>
      <c r="C32" s="123"/>
      <c r="D32" s="129" t="s">
        <v>42</v>
      </c>
      <c r="E32" s="123"/>
      <c r="F32" s="123"/>
      <c r="G32" s="102"/>
      <c r="H32" s="86"/>
    </row>
    <row r="33" ht="19.95" customHeight="1" spans="1:8">
      <c r="A33" s="86"/>
      <c r="B33" s="101" t="s">
        <v>18</v>
      </c>
      <c r="C33" s="123"/>
      <c r="D33" s="129" t="s">
        <v>43</v>
      </c>
      <c r="E33" s="123"/>
      <c r="F33" s="123"/>
      <c r="G33" s="102"/>
      <c r="H33" s="86"/>
    </row>
    <row r="34" ht="19.95" customHeight="1" spans="1:8">
      <c r="A34" s="86"/>
      <c r="B34" s="101" t="s">
        <v>18</v>
      </c>
      <c r="C34" s="123"/>
      <c r="D34" s="129" t="s">
        <v>44</v>
      </c>
      <c r="E34" s="123"/>
      <c r="F34" s="123"/>
      <c r="G34" s="102"/>
      <c r="H34" s="86"/>
    </row>
    <row r="35" ht="19.95" customHeight="1" spans="1:8">
      <c r="A35" s="86"/>
      <c r="B35" s="101" t="s">
        <v>18</v>
      </c>
      <c r="C35" s="123"/>
      <c r="D35" s="129" t="s">
        <v>45</v>
      </c>
      <c r="E35" s="123"/>
      <c r="F35" s="123"/>
      <c r="G35" s="102"/>
      <c r="H35" s="86"/>
    </row>
    <row r="36" ht="19.95" customHeight="1" spans="1:8">
      <c r="A36" s="86"/>
      <c r="B36" s="101" t="s">
        <v>18</v>
      </c>
      <c r="C36" s="123"/>
      <c r="D36" s="129" t="s">
        <v>46</v>
      </c>
      <c r="E36" s="123"/>
      <c r="F36" s="123"/>
      <c r="G36" s="102"/>
      <c r="H36" s="86"/>
    </row>
    <row r="37" ht="19.95" customHeight="1" spans="1:8">
      <c r="A37" s="86"/>
      <c r="B37" s="127" t="s">
        <v>47</v>
      </c>
      <c r="C37" s="123"/>
      <c r="D37" s="128" t="s">
        <v>48</v>
      </c>
      <c r="E37" s="123"/>
      <c r="F37" s="123"/>
      <c r="G37" s="102"/>
      <c r="H37" s="86"/>
    </row>
    <row r="38" ht="19.95" customHeight="1" spans="1:8">
      <c r="A38" s="86"/>
      <c r="B38" s="101" t="s">
        <v>49</v>
      </c>
      <c r="C38" s="123"/>
      <c r="D38" s="128"/>
      <c r="E38" s="123"/>
      <c r="F38" s="123"/>
      <c r="G38" s="102"/>
      <c r="H38" s="86"/>
    </row>
    <row r="39" ht="19.95" customHeight="1" spans="1:8">
      <c r="A39" s="86"/>
      <c r="B39" s="101" t="s">
        <v>50</v>
      </c>
      <c r="C39" s="123"/>
      <c r="D39" s="128"/>
      <c r="E39" s="123"/>
      <c r="F39" s="123"/>
      <c r="G39" s="102"/>
      <c r="H39" s="86"/>
    </row>
    <row r="40" ht="19.95" customHeight="1" spans="1:8">
      <c r="A40" s="83"/>
      <c r="B40" s="61" t="s">
        <v>51</v>
      </c>
      <c r="C40" s="84">
        <v>1709.51</v>
      </c>
      <c r="D40" s="130" t="s">
        <v>52</v>
      </c>
      <c r="E40" s="84">
        <v>1709.51</v>
      </c>
      <c r="F40" s="84">
        <v>1709.51</v>
      </c>
      <c r="G40" s="103"/>
      <c r="H40" s="83"/>
    </row>
    <row r="41" ht="8.55" customHeight="1" spans="1:8">
      <c r="A41" s="91"/>
      <c r="B41" s="91"/>
      <c r="C41" s="91"/>
      <c r="D41" s="120"/>
      <c r="E41" s="91"/>
      <c r="F41" s="91"/>
      <c r="G41" s="91"/>
      <c r="H41" s="117"/>
    </row>
    <row r="42" ht="14.25" customHeight="1" spans="1:8">
      <c r="A42" s="59"/>
      <c r="B42" s="131"/>
      <c r="C42" s="131"/>
      <c r="D42" s="131"/>
      <c r="E42" s="131"/>
      <c r="F42" s="131"/>
      <c r="G42" s="131"/>
      <c r="H42" s="59"/>
    </row>
    <row r="43" ht="14.25" customHeight="1" spans="1:8">
      <c r="A43" s="59"/>
      <c r="B43" s="131"/>
      <c r="C43" s="131"/>
      <c r="D43" s="131"/>
      <c r="E43" s="131"/>
      <c r="F43" s="131"/>
      <c r="G43" s="131"/>
      <c r="H43" s="59"/>
    </row>
    <row r="44" ht="14.25" customHeight="1" spans="1:8">
      <c r="A44" s="59"/>
      <c r="B44" s="131"/>
      <c r="C44" s="131"/>
      <c r="D44" s="131"/>
      <c r="E44" s="131"/>
      <c r="F44" s="131"/>
      <c r="G44" s="131"/>
      <c r="H44" s="59"/>
    </row>
    <row r="45" ht="14.25" customHeight="1" spans="1:8">
      <c r="A45" s="59"/>
      <c r="B45" s="131"/>
      <c r="C45" s="131"/>
      <c r="D45" s="131"/>
      <c r="E45" s="131"/>
      <c r="F45" s="131"/>
      <c r="G45" s="131"/>
      <c r="H45" s="59"/>
    </row>
    <row r="46" ht="14.25" customHeight="1" spans="1:8">
      <c r="A46" s="59"/>
      <c r="B46" s="131"/>
      <c r="C46" s="131"/>
      <c r="D46" s="131"/>
      <c r="E46" s="131"/>
      <c r="F46" s="131"/>
      <c r="G46" s="131"/>
      <c r="H46" s="59"/>
    </row>
    <row r="47" ht="14.25" customHeight="1" spans="1:8">
      <c r="A47" s="59"/>
      <c r="B47" s="131"/>
      <c r="C47" s="131"/>
      <c r="D47" s="131"/>
      <c r="E47" s="131"/>
      <c r="F47" s="131"/>
      <c r="G47" s="131"/>
      <c r="H47" s="59"/>
    </row>
  </sheetData>
  <mergeCells count="10">
    <mergeCell ref="B2:G2"/>
    <mergeCell ref="B4:C4"/>
    <mergeCell ref="D4:G4"/>
    <mergeCell ref="B42:G42"/>
    <mergeCell ref="B43:G43"/>
    <mergeCell ref="B44:G44"/>
    <mergeCell ref="B45:G45"/>
    <mergeCell ref="B46:G46"/>
    <mergeCell ref="B47:G47"/>
    <mergeCell ref="A7:A36"/>
  </mergeCells>
  <printOptions horizontalCentered="1"/>
  <pageMargins left="0.156944444444444" right="0.156944444444444" top="0.271527777777778" bottom="0.271527777777778" header="0" footer="0"/>
  <pageSetup paperSize="9" scale="75"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
  <sheetViews>
    <sheetView workbookViewId="0">
      <pane ySplit="6" topLeftCell="A7" activePane="bottomLeft" state="frozen"/>
      <selection/>
      <selection pane="bottomLeft" activeCell="H7" sqref="H7"/>
    </sheetView>
  </sheetViews>
  <sheetFormatPr defaultColWidth="10" defaultRowHeight="13.5"/>
  <cols>
    <col min="1" max="1" width="1.55833333333333" customWidth="1"/>
    <col min="2" max="4" width="7.66666666666667" customWidth="1"/>
    <col min="5" max="5" width="41" customWidth="1"/>
    <col min="6" max="8" width="16.4416666666667" customWidth="1"/>
    <col min="9" max="9" width="1.55833333333333" customWidth="1"/>
  </cols>
  <sheetData>
    <row r="1" ht="14.25" customHeight="1" spans="1:9">
      <c r="A1" s="51"/>
      <c r="B1" s="52"/>
      <c r="C1" s="52"/>
      <c r="D1" s="52"/>
      <c r="E1" s="53"/>
      <c r="F1" s="54"/>
      <c r="G1" s="54"/>
      <c r="H1" s="54"/>
      <c r="I1" s="51"/>
    </row>
    <row r="2" ht="19.95" customHeight="1" spans="1:9">
      <c r="A2" s="10"/>
      <c r="B2" s="6" t="s">
        <v>53</v>
      </c>
      <c r="C2" s="6"/>
      <c r="D2" s="6"/>
      <c r="E2" s="6"/>
      <c r="F2" s="6"/>
      <c r="G2" s="6"/>
      <c r="H2" s="6"/>
      <c r="I2" s="10" t="s">
        <v>3</v>
      </c>
    </row>
    <row r="3" ht="17.1" customHeight="1" spans="1:9">
      <c r="A3" s="10"/>
      <c r="B3" s="8"/>
      <c r="C3" s="8"/>
      <c r="D3" s="8"/>
      <c r="E3" s="55"/>
      <c r="F3" s="56"/>
      <c r="G3" s="56"/>
      <c r="H3" s="39" t="s">
        <v>4</v>
      </c>
      <c r="I3" s="10"/>
    </row>
    <row r="4" ht="21.3" customHeight="1" spans="1:9">
      <c r="A4" s="10"/>
      <c r="B4" s="57" t="s">
        <v>54</v>
      </c>
      <c r="C4" s="57"/>
      <c r="D4" s="57"/>
      <c r="E4" s="57"/>
      <c r="F4" s="122" t="s">
        <v>55</v>
      </c>
      <c r="G4" s="58"/>
      <c r="H4" s="58"/>
      <c r="I4" s="10"/>
    </row>
    <row r="5" ht="21.3" customHeight="1" spans="1:9">
      <c r="A5" s="59"/>
      <c r="B5" s="57" t="s">
        <v>56</v>
      </c>
      <c r="C5" s="57"/>
      <c r="D5" s="57"/>
      <c r="E5" s="57" t="s">
        <v>57</v>
      </c>
      <c r="F5" s="122" t="s">
        <v>9</v>
      </c>
      <c r="G5" s="58" t="s">
        <v>58</v>
      </c>
      <c r="H5" s="58" t="s">
        <v>59</v>
      </c>
      <c r="I5" s="59"/>
    </row>
    <row r="6" ht="21.3" customHeight="1" spans="1:9">
      <c r="A6" s="10"/>
      <c r="B6" s="57" t="s">
        <v>60</v>
      </c>
      <c r="C6" s="57" t="s">
        <v>61</v>
      </c>
      <c r="D6" s="57" t="s">
        <v>62</v>
      </c>
      <c r="E6" s="57"/>
      <c r="F6" s="122"/>
      <c r="G6" s="58"/>
      <c r="H6" s="58"/>
      <c r="I6" s="10"/>
    </row>
    <row r="7" ht="19.95" customHeight="1" spans="1:9">
      <c r="A7" s="60"/>
      <c r="B7" s="61" t="s">
        <v>63</v>
      </c>
      <c r="C7" s="61"/>
      <c r="D7" s="61"/>
      <c r="E7" s="61"/>
      <c r="F7" s="84">
        <f>SUM(G7:H7)</f>
        <v>1709.51</v>
      </c>
      <c r="G7" s="63">
        <f>SUM(G8:G15)</f>
        <v>1345.69</v>
      </c>
      <c r="H7" s="63">
        <f>SUM(H8:H15)</f>
        <v>363.82</v>
      </c>
      <c r="I7" s="60"/>
    </row>
    <row r="8" ht="19.95" customHeight="1" spans="1:9">
      <c r="A8" s="64"/>
      <c r="B8" s="116" t="s">
        <v>64</v>
      </c>
      <c r="C8" s="65" t="s">
        <v>65</v>
      </c>
      <c r="D8" s="65" t="s">
        <v>65</v>
      </c>
      <c r="E8" s="66" t="s">
        <v>66</v>
      </c>
      <c r="F8" s="123">
        <f t="shared" ref="F8:F15" si="0">SUM(G8:H8)</f>
        <v>1068.67</v>
      </c>
      <c r="G8" s="123">
        <v>1068.67</v>
      </c>
      <c r="H8" s="68"/>
      <c r="I8" s="64"/>
    </row>
    <row r="9" ht="22.05" customHeight="1" spans="1:9">
      <c r="A9" s="91"/>
      <c r="B9" s="116" t="s">
        <v>3</v>
      </c>
      <c r="C9" s="116" t="s">
        <v>3</v>
      </c>
      <c r="D9" s="116" t="s">
        <v>67</v>
      </c>
      <c r="E9" s="66" t="s">
        <v>68</v>
      </c>
      <c r="F9" s="123">
        <f t="shared" si="0"/>
        <v>320.91</v>
      </c>
      <c r="G9" s="123"/>
      <c r="H9" s="123">
        <v>320.91</v>
      </c>
      <c r="I9" s="117"/>
    </row>
    <row r="10" ht="19.95" customHeight="1" spans="2:8">
      <c r="B10" s="116">
        <v>208</v>
      </c>
      <c r="C10" s="65" t="s">
        <v>69</v>
      </c>
      <c r="D10" s="65" t="s">
        <v>69</v>
      </c>
      <c r="E10" s="66" t="s">
        <v>70</v>
      </c>
      <c r="F10" s="123">
        <f t="shared" si="0"/>
        <v>115.33</v>
      </c>
      <c r="G10" s="123">
        <v>115.33</v>
      </c>
      <c r="H10" s="124"/>
    </row>
    <row r="11" ht="19.95" customHeight="1" spans="2:8">
      <c r="B11" s="116"/>
      <c r="C11" s="65" t="s">
        <v>71</v>
      </c>
      <c r="D11" s="65" t="s">
        <v>69</v>
      </c>
      <c r="E11" s="66" t="s">
        <v>72</v>
      </c>
      <c r="F11" s="123">
        <f t="shared" si="0"/>
        <v>42.91</v>
      </c>
      <c r="G11" s="123"/>
      <c r="H11" s="123">
        <v>42.91</v>
      </c>
    </row>
    <row r="12" ht="19.95" customHeight="1" spans="2:8">
      <c r="B12" s="116"/>
      <c r="C12" s="116">
        <v>99</v>
      </c>
      <c r="D12" s="116">
        <v>99</v>
      </c>
      <c r="E12" s="66" t="s">
        <v>73</v>
      </c>
      <c r="F12" s="123">
        <f t="shared" si="0"/>
        <v>1.61</v>
      </c>
      <c r="G12" s="123">
        <v>1.61</v>
      </c>
      <c r="H12" s="124"/>
    </row>
    <row r="13" ht="19.95" customHeight="1" spans="2:8">
      <c r="B13" s="116">
        <v>210</v>
      </c>
      <c r="C13" s="65" t="s">
        <v>74</v>
      </c>
      <c r="D13" s="65" t="s">
        <v>65</v>
      </c>
      <c r="E13" s="66" t="s">
        <v>75</v>
      </c>
      <c r="F13" s="123">
        <f t="shared" si="0"/>
        <v>62.71</v>
      </c>
      <c r="G13" s="123">
        <v>62.71</v>
      </c>
      <c r="H13" s="124"/>
    </row>
    <row r="14" ht="19.95" customHeight="1" spans="2:8">
      <c r="B14" s="116"/>
      <c r="C14" s="65"/>
      <c r="D14" s="65" t="s">
        <v>76</v>
      </c>
      <c r="E14" s="66" t="s">
        <v>77</v>
      </c>
      <c r="F14" s="123">
        <f t="shared" si="0"/>
        <v>10.87</v>
      </c>
      <c r="G14" s="123">
        <v>10.87</v>
      </c>
      <c r="H14" s="124"/>
    </row>
    <row r="15" ht="19.95" customHeight="1" spans="2:8">
      <c r="B15" s="116">
        <v>221</v>
      </c>
      <c r="C15" s="65" t="s">
        <v>67</v>
      </c>
      <c r="D15" s="65" t="s">
        <v>65</v>
      </c>
      <c r="E15" s="66" t="s">
        <v>78</v>
      </c>
      <c r="F15" s="123">
        <f t="shared" si="0"/>
        <v>86.5</v>
      </c>
      <c r="G15" s="123">
        <v>86.5</v>
      </c>
      <c r="H15" s="124"/>
    </row>
    <row r="16" ht="19.95" customHeight="1" spans="2:6">
      <c r="B16" s="116"/>
      <c r="C16" s="65"/>
      <c r="D16" s="65"/>
      <c r="E16" s="66"/>
      <c r="F16" s="84"/>
    </row>
    <row r="17" ht="19.95" customHeight="1" spans="2:6">
      <c r="B17" s="116"/>
      <c r="C17" s="65"/>
      <c r="D17" s="65"/>
      <c r="E17" s="66"/>
      <c r="F17" s="84"/>
    </row>
    <row r="18" ht="19.95" customHeight="1" spans="2:6">
      <c r="B18" s="116"/>
      <c r="C18" s="116"/>
      <c r="D18" s="116"/>
      <c r="E18" s="66"/>
      <c r="F18" s="84"/>
    </row>
    <row r="19" ht="19.95" customHeight="1" spans="2:6">
      <c r="B19" s="116"/>
      <c r="C19" s="65"/>
      <c r="D19" s="65"/>
      <c r="E19" s="66"/>
      <c r="F19" s="84"/>
    </row>
    <row r="20" ht="19.95" customHeight="1" spans="6:6">
      <c r="F20" s="84"/>
    </row>
    <row r="21" ht="19.95" customHeight="1" spans="6:6">
      <c r="F21" s="84"/>
    </row>
    <row r="22" ht="19.95" customHeight="1" spans="6:6">
      <c r="F22" s="84"/>
    </row>
    <row r="23" ht="19.95" customHeight="1" spans="6:6">
      <c r="F23" s="84"/>
    </row>
    <row r="24" ht="19.95" customHeight="1" spans="6:6">
      <c r="F24" s="84"/>
    </row>
    <row r="25" ht="19.95" customHeight="1" spans="6:6">
      <c r="F25" s="84"/>
    </row>
    <row r="26" ht="19.95" customHeight="1" spans="6:6">
      <c r="F26" s="84"/>
    </row>
    <row r="27" ht="19.95" customHeight="1"/>
    <row r="28" ht="19.95" customHeight="1"/>
  </sheetData>
  <mergeCells count="10">
    <mergeCell ref="B1:D1"/>
    <mergeCell ref="B2:H2"/>
    <mergeCell ref="B4:E4"/>
    <mergeCell ref="F4:H4"/>
    <mergeCell ref="B5:D5"/>
    <mergeCell ref="B7:E7"/>
    <mergeCell ref="E5:E6"/>
    <mergeCell ref="F5:F6"/>
    <mergeCell ref="G5:G6"/>
    <mergeCell ref="H5:H6"/>
  </mergeCells>
  <printOptions horizontalCentered="1"/>
  <pageMargins left="0.156944444444444" right="0.156944444444444" top="0.271527777777778" bottom="0.271527777777778"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workbookViewId="0">
      <pane ySplit="6" topLeftCell="A28" activePane="bottomLeft" state="frozen"/>
      <selection/>
      <selection pane="bottomLeft" activeCell="F37" sqref="E37 F37"/>
    </sheetView>
  </sheetViews>
  <sheetFormatPr defaultColWidth="10" defaultRowHeight="13.5"/>
  <cols>
    <col min="1" max="1" width="1.55833333333333" customWidth="1"/>
    <col min="2" max="4" width="7.66666666666667" customWidth="1"/>
    <col min="5" max="5" width="41" customWidth="1"/>
    <col min="6" max="8" width="16.4416666666667" customWidth="1"/>
    <col min="9" max="9" width="1.55833333333333" customWidth="1"/>
    <col min="10" max="10" width="21.8833333333333" customWidth="1"/>
  </cols>
  <sheetData>
    <row r="1" ht="14.25" customHeight="1" spans="1:9">
      <c r="A1" s="51"/>
      <c r="E1" s="53"/>
      <c r="F1" s="54"/>
      <c r="G1" s="54"/>
      <c r="H1" s="54"/>
      <c r="I1" s="51"/>
    </row>
    <row r="2" ht="19.95" customHeight="1" spans="1:9">
      <c r="A2" s="10"/>
      <c r="B2" s="6" t="s">
        <v>79</v>
      </c>
      <c r="C2" s="6"/>
      <c r="D2" s="6"/>
      <c r="E2" s="6"/>
      <c r="F2" s="6"/>
      <c r="G2" s="6"/>
      <c r="H2" s="6"/>
      <c r="I2" s="10" t="s">
        <v>3</v>
      </c>
    </row>
    <row r="3" ht="17.1" customHeight="1" spans="1:9">
      <c r="A3" s="10"/>
      <c r="B3" s="8"/>
      <c r="C3" s="8"/>
      <c r="D3" s="8"/>
      <c r="E3" s="55"/>
      <c r="F3" s="56"/>
      <c r="G3" s="56"/>
      <c r="H3" s="39" t="s">
        <v>4</v>
      </c>
      <c r="I3" s="10"/>
    </row>
    <row r="4" ht="21.3" customHeight="1" spans="1:9">
      <c r="A4" s="10"/>
      <c r="B4" s="57" t="s">
        <v>80</v>
      </c>
      <c r="C4" s="57"/>
      <c r="D4" s="57"/>
      <c r="E4" s="57"/>
      <c r="F4" s="58" t="s">
        <v>81</v>
      </c>
      <c r="G4" s="58"/>
      <c r="H4" s="58"/>
      <c r="I4" s="10"/>
    </row>
    <row r="5" ht="21.3" customHeight="1" spans="1:9">
      <c r="A5" s="59"/>
      <c r="B5" s="57" t="s">
        <v>56</v>
      </c>
      <c r="C5" s="57"/>
      <c r="D5" s="57"/>
      <c r="E5" s="57" t="s">
        <v>57</v>
      </c>
      <c r="F5" s="58" t="s">
        <v>9</v>
      </c>
      <c r="G5" s="58" t="s">
        <v>82</v>
      </c>
      <c r="H5" s="58" t="s">
        <v>83</v>
      </c>
      <c r="I5" s="59"/>
    </row>
    <row r="6" ht="21.3" customHeight="1" spans="1:9">
      <c r="A6" s="10"/>
      <c r="B6" s="57" t="s">
        <v>60</v>
      </c>
      <c r="C6" s="57" t="s">
        <v>61</v>
      </c>
      <c r="D6" s="57" t="s">
        <v>62</v>
      </c>
      <c r="E6" s="57"/>
      <c r="F6" s="58"/>
      <c r="G6" s="58"/>
      <c r="H6" s="58"/>
      <c r="I6" s="10"/>
    </row>
    <row r="7" ht="19.95" customHeight="1" spans="1:9">
      <c r="A7" s="60"/>
      <c r="B7" s="61" t="s">
        <v>63</v>
      </c>
      <c r="C7" s="61"/>
      <c r="D7" s="61"/>
      <c r="E7" s="61"/>
      <c r="F7" s="115">
        <f>G7+H7</f>
        <v>1345.69</v>
      </c>
      <c r="G7" s="115">
        <f>G8+G34</f>
        <v>1149.77</v>
      </c>
      <c r="H7" s="115">
        <f>H18</f>
        <v>195.92</v>
      </c>
      <c r="I7" s="60"/>
    </row>
    <row r="8" ht="19.95" customHeight="1" spans="1:10">
      <c r="A8" s="64"/>
      <c r="B8" s="116" t="s">
        <v>84</v>
      </c>
      <c r="C8" s="116"/>
      <c r="D8" s="116"/>
      <c r="E8" s="118" t="s">
        <v>85</v>
      </c>
      <c r="F8" s="85">
        <f>G8</f>
        <v>1141.01</v>
      </c>
      <c r="G8" s="85">
        <f>SUM(G9:G17)</f>
        <v>1141.01</v>
      </c>
      <c r="H8" s="89"/>
      <c r="I8" s="64"/>
      <c r="J8">
        <f>F8/$F$7</f>
        <v>0.847899590544628</v>
      </c>
    </row>
    <row r="9" ht="19.95" customHeight="1" spans="1:9">
      <c r="A9" s="64"/>
      <c r="B9" s="116"/>
      <c r="C9" s="116" t="s">
        <v>65</v>
      </c>
      <c r="D9" s="116"/>
      <c r="E9" s="66" t="s">
        <v>86</v>
      </c>
      <c r="F9" s="89">
        <v>163.57</v>
      </c>
      <c r="G9" s="89">
        <v>163.56</v>
      </c>
      <c r="H9" s="89"/>
      <c r="I9" s="64"/>
    </row>
    <row r="10" ht="19.95" customHeight="1" spans="2:9">
      <c r="B10" s="116"/>
      <c r="C10" s="116" t="s">
        <v>67</v>
      </c>
      <c r="D10" s="116"/>
      <c r="E10" s="66" t="s">
        <v>87</v>
      </c>
      <c r="F10" s="89">
        <v>562.6</v>
      </c>
      <c r="G10" s="89">
        <v>562.6</v>
      </c>
      <c r="H10" s="89"/>
      <c r="I10" s="64"/>
    </row>
    <row r="11" ht="19.95" customHeight="1" spans="2:9">
      <c r="B11" s="116"/>
      <c r="C11" s="116" t="s">
        <v>76</v>
      </c>
      <c r="D11" s="116"/>
      <c r="E11" s="66" t="s">
        <v>88</v>
      </c>
      <c r="F11" s="89">
        <v>59.26</v>
      </c>
      <c r="G11" s="89">
        <v>59.26</v>
      </c>
      <c r="H11" s="89"/>
      <c r="I11" s="64"/>
    </row>
    <row r="12" ht="19.95" customHeight="1" spans="2:9">
      <c r="B12" s="116"/>
      <c r="C12" s="116" t="s">
        <v>89</v>
      </c>
      <c r="D12" s="116"/>
      <c r="E12" s="66" t="s">
        <v>90</v>
      </c>
      <c r="F12" s="89">
        <v>115.33</v>
      </c>
      <c r="G12" s="89">
        <v>115.33</v>
      </c>
      <c r="H12" s="89"/>
      <c r="I12" s="64"/>
    </row>
    <row r="13" ht="19.95" customHeight="1" spans="2:9">
      <c r="B13" s="116"/>
      <c r="C13" s="116" t="s">
        <v>91</v>
      </c>
      <c r="D13" s="116"/>
      <c r="E13" s="66" t="s">
        <v>92</v>
      </c>
      <c r="F13" s="89">
        <v>73.58</v>
      </c>
      <c r="G13" s="89">
        <v>73.58</v>
      </c>
      <c r="H13" s="89"/>
      <c r="I13" s="64"/>
    </row>
    <row r="14" ht="19.95" customHeight="1" spans="2:9">
      <c r="B14" s="116"/>
      <c r="C14" s="116" t="s">
        <v>93</v>
      </c>
      <c r="D14" s="116"/>
      <c r="E14" s="66" t="s">
        <v>94</v>
      </c>
      <c r="F14" s="89">
        <v>1.61</v>
      </c>
      <c r="G14" s="89">
        <v>1.61</v>
      </c>
      <c r="H14" s="89"/>
      <c r="I14" s="64"/>
    </row>
    <row r="15" ht="19.95" customHeight="1" spans="2:9">
      <c r="B15" s="116"/>
      <c r="C15" s="116" t="s">
        <v>95</v>
      </c>
      <c r="D15" s="116"/>
      <c r="E15" s="66" t="s">
        <v>96</v>
      </c>
      <c r="F15" s="89">
        <v>86.5</v>
      </c>
      <c r="G15" s="89">
        <v>86.5</v>
      </c>
      <c r="H15" s="89"/>
      <c r="I15" s="64"/>
    </row>
    <row r="16" ht="19.95" customHeight="1" spans="2:9">
      <c r="B16" s="116"/>
      <c r="C16" s="116">
        <v>14</v>
      </c>
      <c r="D16" s="116"/>
      <c r="E16" s="66" t="s">
        <v>97</v>
      </c>
      <c r="F16" s="89">
        <v>5.94</v>
      </c>
      <c r="G16" s="89">
        <v>5.94</v>
      </c>
      <c r="H16" s="89"/>
      <c r="I16" s="64"/>
    </row>
    <row r="17" ht="19.95" customHeight="1" spans="2:9">
      <c r="B17" s="116"/>
      <c r="C17" s="116" t="s">
        <v>98</v>
      </c>
      <c r="D17" s="116"/>
      <c r="E17" s="66" t="s">
        <v>99</v>
      </c>
      <c r="F17" s="89">
        <v>72.63</v>
      </c>
      <c r="G17" s="89">
        <v>72.63</v>
      </c>
      <c r="H17" s="89"/>
      <c r="I17" s="64"/>
    </row>
    <row r="18" ht="19.95" customHeight="1" spans="2:10">
      <c r="B18" s="116" t="s">
        <v>100</v>
      </c>
      <c r="C18" s="116"/>
      <c r="D18" s="116"/>
      <c r="E18" s="118" t="s">
        <v>101</v>
      </c>
      <c r="F18" s="85">
        <f>H18</f>
        <v>195.92</v>
      </c>
      <c r="G18" s="85"/>
      <c r="H18" s="119">
        <f>SUM(H19:H33)</f>
        <v>195.92</v>
      </c>
      <c r="I18" s="64"/>
      <c r="J18">
        <f>F18/$F$7</f>
        <v>0.145590737837095</v>
      </c>
    </row>
    <row r="19" ht="19.95" customHeight="1" spans="1:9">
      <c r="A19" s="64"/>
      <c r="B19" s="116"/>
      <c r="C19" s="116" t="s">
        <v>65</v>
      </c>
      <c r="D19" s="116"/>
      <c r="E19" s="66" t="s">
        <v>102</v>
      </c>
      <c r="F19" s="89"/>
      <c r="G19" s="89"/>
      <c r="H19" s="89">
        <v>10</v>
      </c>
      <c r="I19" s="64"/>
    </row>
    <row r="20" ht="19.95" customHeight="1" spans="1:9">
      <c r="A20" s="120"/>
      <c r="B20" s="116"/>
      <c r="C20" s="65" t="s">
        <v>67</v>
      </c>
      <c r="D20" s="116"/>
      <c r="E20" s="66" t="s">
        <v>103</v>
      </c>
      <c r="F20" s="89"/>
      <c r="G20" s="89"/>
      <c r="H20" s="89">
        <v>12.02</v>
      </c>
      <c r="I20" s="64"/>
    </row>
    <row r="21" ht="19.95" customHeight="1" spans="1:9">
      <c r="A21" s="120"/>
      <c r="B21" s="116"/>
      <c r="C21" s="65" t="s">
        <v>104</v>
      </c>
      <c r="D21" s="116"/>
      <c r="E21" s="66" t="s">
        <v>105</v>
      </c>
      <c r="F21" s="89"/>
      <c r="G21" s="89"/>
      <c r="H21" s="89">
        <v>0.1</v>
      </c>
      <c r="I21" s="64"/>
    </row>
    <row r="22" ht="19.95" customHeight="1" spans="2:9">
      <c r="B22" s="116"/>
      <c r="C22" s="116" t="s">
        <v>69</v>
      </c>
      <c r="D22" s="116"/>
      <c r="E22" s="66" t="s">
        <v>106</v>
      </c>
      <c r="F22" s="89"/>
      <c r="G22" s="89"/>
      <c r="H22" s="89">
        <v>8</v>
      </c>
      <c r="I22" s="64"/>
    </row>
    <row r="23" ht="19.95" customHeight="1" spans="2:9">
      <c r="B23" s="116"/>
      <c r="C23" s="116" t="s">
        <v>107</v>
      </c>
      <c r="D23" s="116"/>
      <c r="E23" s="66" t="s">
        <v>108</v>
      </c>
      <c r="F23" s="89"/>
      <c r="G23" s="89"/>
      <c r="H23" s="89">
        <v>18.28</v>
      </c>
      <c r="I23" s="64"/>
    </row>
    <row r="24" ht="19.95" customHeight="1" spans="2:9">
      <c r="B24" s="116"/>
      <c r="C24" s="116" t="s">
        <v>71</v>
      </c>
      <c r="D24" s="116"/>
      <c r="E24" s="66" t="s">
        <v>109</v>
      </c>
      <c r="F24" s="89"/>
      <c r="G24" s="89"/>
      <c r="H24" s="89">
        <v>0.55</v>
      </c>
      <c r="I24" s="64"/>
    </row>
    <row r="25" ht="19.95" customHeight="1" spans="2:9">
      <c r="B25" s="116"/>
      <c r="C25" s="116" t="s">
        <v>74</v>
      </c>
      <c r="D25" s="116"/>
      <c r="E25" s="66" t="s">
        <v>110</v>
      </c>
      <c r="F25" s="89"/>
      <c r="G25" s="89"/>
      <c r="H25" s="89">
        <v>43.84</v>
      </c>
      <c r="I25" s="64"/>
    </row>
    <row r="26" ht="19.95" customHeight="1" spans="2:9">
      <c r="B26" s="116"/>
      <c r="C26" s="116" t="s">
        <v>95</v>
      </c>
      <c r="D26" s="116"/>
      <c r="E26" s="66" t="s">
        <v>111</v>
      </c>
      <c r="F26" s="89"/>
      <c r="G26" s="89"/>
      <c r="H26" s="89"/>
      <c r="I26" s="64"/>
    </row>
    <row r="27" ht="19.95" customHeight="1" spans="2:9">
      <c r="B27" s="116"/>
      <c r="C27" s="116">
        <v>14</v>
      </c>
      <c r="D27" s="116"/>
      <c r="E27" s="66" t="s">
        <v>112</v>
      </c>
      <c r="F27" s="89"/>
      <c r="G27" s="89"/>
      <c r="H27" s="89"/>
      <c r="I27" s="64"/>
    </row>
    <row r="28" ht="19.95" customHeight="1" spans="2:9">
      <c r="B28" s="116"/>
      <c r="C28" s="116" t="s">
        <v>113</v>
      </c>
      <c r="D28" s="116"/>
      <c r="E28" s="66" t="s">
        <v>114</v>
      </c>
      <c r="F28" s="89"/>
      <c r="G28" s="89"/>
      <c r="H28" s="89"/>
      <c r="I28" s="64"/>
    </row>
    <row r="29" ht="19.95" customHeight="1" spans="2:9">
      <c r="B29" s="116"/>
      <c r="C29" s="116" t="s">
        <v>115</v>
      </c>
      <c r="D29" s="116"/>
      <c r="E29" s="66" t="s">
        <v>116</v>
      </c>
      <c r="F29" s="89"/>
      <c r="G29" s="89"/>
      <c r="H29" s="89"/>
      <c r="I29" s="64"/>
    </row>
    <row r="30" ht="19.95" customHeight="1" spans="2:9">
      <c r="B30" s="116"/>
      <c r="C30" s="116" t="s">
        <v>117</v>
      </c>
      <c r="D30" s="116"/>
      <c r="E30" s="66" t="s">
        <v>118</v>
      </c>
      <c r="F30" s="89"/>
      <c r="G30" s="89"/>
      <c r="H30" s="89">
        <v>17.87</v>
      </c>
      <c r="I30" s="64"/>
    </row>
    <row r="31" ht="19.95" customHeight="1" spans="2:9">
      <c r="B31" s="116"/>
      <c r="C31" s="116" t="s">
        <v>119</v>
      </c>
      <c r="D31" s="116"/>
      <c r="E31" s="66" t="s">
        <v>120</v>
      </c>
      <c r="F31" s="89"/>
      <c r="G31" s="89"/>
      <c r="H31" s="89"/>
      <c r="I31" s="64"/>
    </row>
    <row r="32" ht="19.95" customHeight="1" spans="2:9">
      <c r="B32" s="116"/>
      <c r="C32" s="116" t="s">
        <v>121</v>
      </c>
      <c r="D32" s="116"/>
      <c r="E32" s="66" t="s">
        <v>122</v>
      </c>
      <c r="F32" s="89"/>
      <c r="G32" s="89"/>
      <c r="H32" s="89">
        <v>44</v>
      </c>
      <c r="I32" s="64"/>
    </row>
    <row r="33" ht="19.95" customHeight="1" spans="2:9">
      <c r="B33" s="116"/>
      <c r="C33" s="116" t="s">
        <v>98</v>
      </c>
      <c r="D33" s="116"/>
      <c r="E33" s="66" t="s">
        <v>123</v>
      </c>
      <c r="F33" s="89"/>
      <c r="G33" s="89"/>
      <c r="H33" s="89">
        <v>41.26</v>
      </c>
      <c r="I33" s="64"/>
    </row>
    <row r="34" ht="19.95" customHeight="1" spans="2:10">
      <c r="B34" s="116" t="s">
        <v>124</v>
      </c>
      <c r="C34" s="121"/>
      <c r="D34" s="121"/>
      <c r="E34" s="118" t="s">
        <v>125</v>
      </c>
      <c r="F34" s="85">
        <f>G34</f>
        <v>8.76</v>
      </c>
      <c r="G34" s="85">
        <f>SUM(G35:G37)</f>
        <v>8.76</v>
      </c>
      <c r="H34" s="85"/>
      <c r="I34" s="64"/>
      <c r="J34">
        <f>F34/$F$7</f>
        <v>0.00650967161827761</v>
      </c>
    </row>
    <row r="35" ht="19.95" customHeight="1" spans="1:9">
      <c r="A35" s="64"/>
      <c r="B35" s="116"/>
      <c r="C35" s="116" t="s">
        <v>69</v>
      </c>
      <c r="D35" s="116"/>
      <c r="E35" s="66" t="s">
        <v>126</v>
      </c>
      <c r="F35" s="89"/>
      <c r="G35" s="89"/>
      <c r="H35" s="89"/>
      <c r="I35" s="64"/>
    </row>
    <row r="36" ht="19.95" customHeight="1" spans="2:9">
      <c r="B36" s="116"/>
      <c r="C36" s="116" t="s">
        <v>89</v>
      </c>
      <c r="D36" s="116"/>
      <c r="E36" s="66" t="s">
        <v>127</v>
      </c>
      <c r="F36" s="89"/>
      <c r="G36" s="89"/>
      <c r="H36" s="89"/>
      <c r="I36" s="64"/>
    </row>
    <row r="37" ht="19.95" customHeight="1" spans="2:9">
      <c r="B37" s="116"/>
      <c r="C37" s="116" t="s">
        <v>98</v>
      </c>
      <c r="D37" s="116"/>
      <c r="E37" s="66" t="s">
        <v>128</v>
      </c>
      <c r="F37" s="89">
        <v>8.76</v>
      </c>
      <c r="G37" s="89">
        <v>8.76</v>
      </c>
      <c r="H37" s="89"/>
      <c r="I37" s="64"/>
    </row>
    <row r="38" ht="11.25" customHeight="1" spans="1:9">
      <c r="A38" s="91"/>
      <c r="B38" s="91" t="s">
        <v>3</v>
      </c>
      <c r="C38" s="91" t="s">
        <v>3</v>
      </c>
      <c r="D38" s="91" t="s">
        <v>3</v>
      </c>
      <c r="E38" s="91"/>
      <c r="F38" s="91"/>
      <c r="G38" s="91"/>
      <c r="H38" s="91"/>
      <c r="I38" s="117"/>
    </row>
  </sheetData>
  <mergeCells count="9">
    <mergeCell ref="B2:H2"/>
    <mergeCell ref="B4:E4"/>
    <mergeCell ref="F4:H4"/>
    <mergeCell ref="B5:D5"/>
    <mergeCell ref="B7:E7"/>
    <mergeCell ref="E5:E6"/>
    <mergeCell ref="F5:F6"/>
    <mergeCell ref="G5:G6"/>
    <mergeCell ref="H5:H6"/>
  </mergeCells>
  <printOptions horizontalCentered="1"/>
  <pageMargins left="0.156944444444444" right="0.156944444444444" top="0.271527777777778" bottom="0.271527777777778" header="0" footer="0"/>
  <pageSetup paperSize="9" scale="88"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view="pageBreakPreview" zoomScaleNormal="100" workbookViewId="0">
      <pane ySplit="6" topLeftCell="A7" activePane="bottomLeft" state="frozen"/>
      <selection/>
      <selection pane="bottomLeft" activeCell="F12" sqref="F12"/>
    </sheetView>
  </sheetViews>
  <sheetFormatPr defaultColWidth="10" defaultRowHeight="13.5"/>
  <cols>
    <col min="1" max="1" width="1.55833333333333" customWidth="1"/>
    <col min="2" max="2" width="13.8833333333333" customWidth="1"/>
    <col min="3" max="3" width="12.3333333333333" customWidth="1"/>
    <col min="4" max="6" width="16.4416666666667" customWidth="1"/>
    <col min="7" max="7" width="11.1083333333333" customWidth="1"/>
    <col min="8" max="8" width="13" customWidth="1"/>
    <col min="9" max="9" width="10.775" customWidth="1"/>
    <col min="10" max="10" width="16.4416666666667" customWidth="1"/>
    <col min="11" max="11" width="13" customWidth="1"/>
    <col min="12" max="12" width="16.4416666666667" customWidth="1"/>
    <col min="13" max="13" width="10.8833333333333" customWidth="1"/>
    <col min="14" max="14" width="1.55833333333333" customWidth="1"/>
  </cols>
  <sheetData>
    <row r="1" ht="14.25" customHeight="1" spans="1:14">
      <c r="A1" s="105"/>
      <c r="B1" s="106"/>
      <c r="C1" s="107"/>
      <c r="D1" s="107"/>
      <c r="E1" s="107"/>
      <c r="F1" s="107" t="s">
        <v>1</v>
      </c>
      <c r="G1" s="107"/>
      <c r="H1" s="106"/>
      <c r="I1" s="107"/>
      <c r="J1" s="107"/>
      <c r="K1" s="107"/>
      <c r="L1" s="107" t="s">
        <v>1</v>
      </c>
      <c r="M1" s="107"/>
      <c r="N1" s="105"/>
    </row>
    <row r="2" ht="19.95" customHeight="1" spans="1:14">
      <c r="A2" s="10"/>
      <c r="B2" s="6" t="s">
        <v>129</v>
      </c>
      <c r="C2" s="6"/>
      <c r="D2" s="6"/>
      <c r="E2" s="6"/>
      <c r="F2" s="6"/>
      <c r="G2" s="6"/>
      <c r="H2" s="6"/>
      <c r="I2" s="6"/>
      <c r="J2" s="6"/>
      <c r="K2" s="6"/>
      <c r="L2" s="6"/>
      <c r="M2" s="6"/>
      <c r="N2" s="10" t="s">
        <v>3</v>
      </c>
    </row>
    <row r="3" ht="31.05" customHeight="1" spans="1:14">
      <c r="A3" s="10"/>
      <c r="B3" s="8"/>
      <c r="C3" s="55"/>
      <c r="D3" s="56"/>
      <c r="E3" s="56"/>
      <c r="F3" s="56"/>
      <c r="G3" s="39"/>
      <c r="H3" s="8"/>
      <c r="I3" s="55"/>
      <c r="J3" s="56"/>
      <c r="K3" s="56"/>
      <c r="L3" s="56"/>
      <c r="M3" s="39" t="s">
        <v>4</v>
      </c>
      <c r="N3" s="10"/>
    </row>
    <row r="4" ht="21.3" customHeight="1" spans="1:14">
      <c r="A4" s="108"/>
      <c r="B4" s="58" t="s">
        <v>130</v>
      </c>
      <c r="C4" s="58"/>
      <c r="D4" s="58"/>
      <c r="E4" s="58"/>
      <c r="F4" s="58"/>
      <c r="G4" s="58"/>
      <c r="H4" s="58" t="s">
        <v>55</v>
      </c>
      <c r="I4" s="58"/>
      <c r="J4" s="58"/>
      <c r="K4" s="58"/>
      <c r="L4" s="58"/>
      <c r="M4" s="58"/>
      <c r="N4" s="108"/>
    </row>
    <row r="5" ht="21.3" customHeight="1" spans="1:14">
      <c r="A5" s="10"/>
      <c r="B5" s="58" t="s">
        <v>9</v>
      </c>
      <c r="C5" s="58" t="s">
        <v>131</v>
      </c>
      <c r="D5" s="58" t="s">
        <v>132</v>
      </c>
      <c r="E5" s="58"/>
      <c r="F5" s="58"/>
      <c r="G5" s="58" t="s">
        <v>133</v>
      </c>
      <c r="H5" s="58" t="s">
        <v>9</v>
      </c>
      <c r="I5" s="58" t="s">
        <v>131</v>
      </c>
      <c r="J5" s="58" t="s">
        <v>132</v>
      </c>
      <c r="K5" s="58"/>
      <c r="L5" s="58"/>
      <c r="M5" s="58" t="s">
        <v>133</v>
      </c>
      <c r="N5" s="10"/>
    </row>
    <row r="6" ht="34.2" customHeight="1" spans="1:14">
      <c r="A6" s="10"/>
      <c r="B6" s="58"/>
      <c r="C6" s="58"/>
      <c r="D6" s="58" t="s">
        <v>134</v>
      </c>
      <c r="E6" s="58" t="s">
        <v>135</v>
      </c>
      <c r="F6" s="58" t="s">
        <v>136</v>
      </c>
      <c r="G6" s="58"/>
      <c r="H6" s="58"/>
      <c r="I6" s="58"/>
      <c r="J6" s="58" t="s">
        <v>134</v>
      </c>
      <c r="K6" s="58" t="s">
        <v>135</v>
      </c>
      <c r="L6" s="58" t="s">
        <v>136</v>
      </c>
      <c r="M6" s="58"/>
      <c r="N6" s="10"/>
    </row>
    <row r="7" ht="19.95" customHeight="1" spans="1:14">
      <c r="A7" s="64"/>
      <c r="B7" s="102"/>
      <c r="C7" s="102"/>
      <c r="D7" s="102">
        <v>44</v>
      </c>
      <c r="E7" s="102"/>
      <c r="F7" s="102">
        <v>44</v>
      </c>
      <c r="G7" s="102">
        <v>0</v>
      </c>
      <c r="H7" s="102"/>
      <c r="I7" s="102"/>
      <c r="J7" s="102">
        <v>44</v>
      </c>
      <c r="K7" s="102"/>
      <c r="L7" s="102">
        <v>44</v>
      </c>
      <c r="M7" s="102">
        <v>0</v>
      </c>
      <c r="N7" s="64"/>
    </row>
    <row r="8" ht="8.55" customHeight="1" spans="1:14">
      <c r="A8" s="1"/>
      <c r="B8" s="3"/>
      <c r="C8" s="3"/>
      <c r="D8" s="3"/>
      <c r="E8" s="3"/>
      <c r="F8" s="3"/>
      <c r="G8" s="3"/>
      <c r="H8" s="3"/>
      <c r="I8" s="3"/>
      <c r="J8" s="3"/>
      <c r="K8" s="3"/>
      <c r="L8" s="3"/>
      <c r="M8" s="3"/>
      <c r="N8" s="10"/>
    </row>
    <row r="9" ht="17.1" customHeight="1" spans="1:14">
      <c r="A9" s="111"/>
      <c r="B9" s="112" t="s">
        <v>137</v>
      </c>
      <c r="C9" s="112"/>
      <c r="D9" s="112"/>
      <c r="E9" s="112"/>
      <c r="F9" s="112"/>
      <c r="G9" s="112"/>
      <c r="H9" s="112"/>
      <c r="I9" s="112"/>
      <c r="J9" s="112"/>
      <c r="K9" s="112"/>
      <c r="L9" s="112"/>
      <c r="M9" s="112"/>
      <c r="N9" s="114"/>
    </row>
  </sheetData>
  <mergeCells count="12">
    <mergeCell ref="B2:M2"/>
    <mergeCell ref="B4:G4"/>
    <mergeCell ref="H4:M4"/>
    <mergeCell ref="D5:F5"/>
    <mergeCell ref="J5:L5"/>
    <mergeCell ref="B9:H9"/>
    <mergeCell ref="B5:B6"/>
    <mergeCell ref="C5:C6"/>
    <mergeCell ref="G5:G6"/>
    <mergeCell ref="H5:H6"/>
    <mergeCell ref="I5:I6"/>
    <mergeCell ref="M5:M6"/>
  </mergeCells>
  <printOptions horizontalCentered="1"/>
  <pageMargins left="0.156944444444444" right="0.156944444444444" top="0.590277777777778" bottom="0.271527777777778" header="0" footer="0"/>
  <pageSetup paperSize="9" scale="86"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view="pageBreakPreview" zoomScaleNormal="100" workbookViewId="0">
      <pane ySplit="6" topLeftCell="A7" activePane="bottomLeft" state="frozen"/>
      <selection/>
      <selection pane="bottomLeft" activeCell="G38" sqref="G38"/>
    </sheetView>
  </sheetViews>
  <sheetFormatPr defaultColWidth="10" defaultRowHeight="13.5"/>
  <cols>
    <col min="1" max="1" width="1.55833333333333" customWidth="1"/>
    <col min="2" max="4" width="7.66666666666667" customWidth="1"/>
    <col min="5" max="5" width="41" customWidth="1"/>
    <col min="6" max="8" width="16.4416666666667" customWidth="1"/>
    <col min="9" max="9" width="1.55833333333333" customWidth="1"/>
  </cols>
  <sheetData>
    <row r="1" ht="14.25" customHeight="1" spans="1:9">
      <c r="A1" s="51"/>
      <c r="B1" s="52"/>
      <c r="C1" s="52"/>
      <c r="D1" s="52"/>
      <c r="E1" s="53"/>
      <c r="F1" s="54"/>
      <c r="G1" s="54"/>
      <c r="H1" s="54"/>
      <c r="I1" s="51"/>
    </row>
    <row r="2" ht="19.95" customHeight="1" spans="1:9">
      <c r="A2" s="10"/>
      <c r="B2" s="6" t="s">
        <v>138</v>
      </c>
      <c r="C2" s="6"/>
      <c r="D2" s="6"/>
      <c r="E2" s="6"/>
      <c r="F2" s="6"/>
      <c r="G2" s="6"/>
      <c r="H2" s="6"/>
      <c r="I2" s="10" t="s">
        <v>3</v>
      </c>
    </row>
    <row r="3" ht="17.1" customHeight="1" spans="1:9">
      <c r="A3" s="10"/>
      <c r="B3" s="8"/>
      <c r="C3" s="8"/>
      <c r="D3" s="8"/>
      <c r="E3" s="55"/>
      <c r="F3" s="56"/>
      <c r="G3" s="56"/>
      <c r="H3" s="39" t="s">
        <v>4</v>
      </c>
      <c r="I3" s="10"/>
    </row>
    <row r="4" ht="21.3" customHeight="1" spans="1:9">
      <c r="A4" s="10"/>
      <c r="B4" s="57" t="s">
        <v>54</v>
      </c>
      <c r="C4" s="57"/>
      <c r="D4" s="57"/>
      <c r="E4" s="57"/>
      <c r="F4" s="58" t="s">
        <v>55</v>
      </c>
      <c r="G4" s="58"/>
      <c r="H4" s="58"/>
      <c r="I4" s="10"/>
    </row>
    <row r="5" ht="21.3" customHeight="1" spans="1:9">
      <c r="A5" s="59"/>
      <c r="B5" s="57" t="s">
        <v>56</v>
      </c>
      <c r="C5" s="57"/>
      <c r="D5" s="57"/>
      <c r="E5" s="57" t="s">
        <v>57</v>
      </c>
      <c r="F5" s="58" t="s">
        <v>9</v>
      </c>
      <c r="G5" s="58" t="s">
        <v>58</v>
      </c>
      <c r="H5" s="58" t="s">
        <v>59</v>
      </c>
      <c r="I5" s="59"/>
    </row>
    <row r="6" ht="21.3" customHeight="1" spans="1:9">
      <c r="A6" s="10"/>
      <c r="B6" s="57" t="s">
        <v>60</v>
      </c>
      <c r="C6" s="57" t="s">
        <v>61</v>
      </c>
      <c r="D6" s="57" t="s">
        <v>62</v>
      </c>
      <c r="E6" s="57"/>
      <c r="F6" s="58"/>
      <c r="G6" s="58"/>
      <c r="H6" s="58"/>
      <c r="I6" s="10"/>
    </row>
    <row r="7" ht="19.95" customHeight="1" spans="1:9">
      <c r="A7" s="60"/>
      <c r="B7" s="61" t="s">
        <v>63</v>
      </c>
      <c r="C7" s="61"/>
      <c r="D7" s="61"/>
      <c r="E7" s="61"/>
      <c r="F7" s="115"/>
      <c r="G7" s="115"/>
      <c r="H7" s="115"/>
      <c r="I7" s="60"/>
    </row>
    <row r="8" ht="19.95" customHeight="1" spans="1:9">
      <c r="A8" s="64"/>
      <c r="B8" s="116"/>
      <c r="C8" s="116"/>
      <c r="D8" s="116"/>
      <c r="E8" s="66" t="s">
        <v>18</v>
      </c>
      <c r="F8" s="89"/>
      <c r="G8" s="89"/>
      <c r="H8" s="89"/>
      <c r="I8" s="64"/>
    </row>
    <row r="9" ht="11.25" customHeight="1" spans="1:9">
      <c r="A9" s="91"/>
      <c r="B9" s="91" t="s">
        <v>3</v>
      </c>
      <c r="C9" s="91" t="s">
        <v>3</v>
      </c>
      <c r="D9" s="91" t="s">
        <v>3</v>
      </c>
      <c r="E9" s="91"/>
      <c r="F9" s="91"/>
      <c r="G9" s="91"/>
      <c r="H9" s="91"/>
      <c r="I9" s="117"/>
    </row>
  </sheetData>
  <mergeCells count="10">
    <mergeCell ref="B1:D1"/>
    <mergeCell ref="B2:H2"/>
    <mergeCell ref="B4:E4"/>
    <mergeCell ref="F4:H4"/>
    <mergeCell ref="B5:D5"/>
    <mergeCell ref="B7:E7"/>
    <mergeCell ref="E5:E6"/>
    <mergeCell ref="F5:F6"/>
    <mergeCell ref="G5:G6"/>
    <mergeCell ref="H5:H6"/>
  </mergeCells>
  <printOptions horizontalCentered="1"/>
  <pageMargins left="0.156944444444444" right="0.156944444444444" top="0.271527777777778" bottom="0.271527777777778" header="0" footer="0"/>
  <pageSetup paperSize="9" scale="88"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view="pageBreakPreview" zoomScaleNormal="100" workbookViewId="0">
      <pane ySplit="6" topLeftCell="A7" activePane="bottomLeft" state="frozen"/>
      <selection/>
      <selection pane="bottomLeft" activeCell="D7" sqref="D7:M7"/>
    </sheetView>
  </sheetViews>
  <sheetFormatPr defaultColWidth="10" defaultRowHeight="13.5"/>
  <cols>
    <col min="1" max="1" width="1.55833333333333" customWidth="1"/>
    <col min="2" max="2" width="10.775" customWidth="1"/>
    <col min="3" max="3" width="16.4416666666667" customWidth="1"/>
    <col min="4" max="4" width="11.4416666666667" customWidth="1"/>
    <col min="5" max="6" width="16.4416666666667" customWidth="1"/>
    <col min="7" max="7" width="13" customWidth="1"/>
    <col min="8" max="8" width="10.2166666666667" customWidth="1"/>
    <col min="9" max="9" width="16.4416666666667" customWidth="1"/>
    <col min="10" max="10" width="10.4416666666667" customWidth="1"/>
    <col min="11" max="11" width="12.775" customWidth="1"/>
    <col min="12" max="12" width="12.6666666666667" customWidth="1"/>
    <col min="13" max="13" width="16.4416666666667" customWidth="1"/>
    <col min="14" max="14" width="1.55833333333333" customWidth="1"/>
  </cols>
  <sheetData>
    <row r="1" ht="14.25" customHeight="1" spans="1:14">
      <c r="A1" s="105"/>
      <c r="B1" s="106"/>
      <c r="C1" s="107"/>
      <c r="D1" s="107"/>
      <c r="E1" s="107"/>
      <c r="F1" s="107" t="s">
        <v>1</v>
      </c>
      <c r="G1" s="107"/>
      <c r="H1" s="106"/>
      <c r="I1" s="107"/>
      <c r="J1" s="107"/>
      <c r="K1" s="107"/>
      <c r="L1" s="107" t="s">
        <v>1</v>
      </c>
      <c r="M1" s="107"/>
      <c r="N1" s="105"/>
    </row>
    <row r="2" ht="19.95" customHeight="1" spans="1:14">
      <c r="A2" s="10"/>
      <c r="B2" s="6" t="s">
        <v>139</v>
      </c>
      <c r="C2" s="6"/>
      <c r="D2" s="6"/>
      <c r="E2" s="6"/>
      <c r="F2" s="6"/>
      <c r="G2" s="6"/>
      <c r="H2" s="6"/>
      <c r="I2" s="6"/>
      <c r="J2" s="6"/>
      <c r="K2" s="6"/>
      <c r="L2" s="6"/>
      <c r="M2" s="6"/>
      <c r="N2" s="10" t="s">
        <v>3</v>
      </c>
    </row>
    <row r="3" ht="17.1" customHeight="1" spans="1:14">
      <c r="A3" s="10"/>
      <c r="B3" s="8"/>
      <c r="C3" s="55"/>
      <c r="D3" s="56"/>
      <c r="E3" s="56"/>
      <c r="F3" s="56"/>
      <c r="G3" s="39"/>
      <c r="H3" s="8"/>
      <c r="I3" s="55"/>
      <c r="J3" s="56"/>
      <c r="K3" s="56"/>
      <c r="L3" s="56"/>
      <c r="M3" s="39" t="s">
        <v>4</v>
      </c>
      <c r="N3" s="10"/>
    </row>
    <row r="4" ht="21.3" customHeight="1" spans="1:14">
      <c r="A4" s="108"/>
      <c r="B4" s="58" t="s">
        <v>130</v>
      </c>
      <c r="C4" s="58"/>
      <c r="D4" s="58"/>
      <c r="E4" s="58"/>
      <c r="F4" s="58"/>
      <c r="G4" s="58"/>
      <c r="H4" s="58" t="s">
        <v>55</v>
      </c>
      <c r="I4" s="58"/>
      <c r="J4" s="58"/>
      <c r="K4" s="58"/>
      <c r="L4" s="58"/>
      <c r="M4" s="58"/>
      <c r="N4" s="108"/>
    </row>
    <row r="5" ht="21.3" customHeight="1" spans="1:14">
      <c r="A5" s="10"/>
      <c r="B5" s="58" t="s">
        <v>9</v>
      </c>
      <c r="C5" s="58" t="s">
        <v>131</v>
      </c>
      <c r="D5" s="58" t="s">
        <v>132</v>
      </c>
      <c r="E5" s="58"/>
      <c r="F5" s="58"/>
      <c r="G5" s="58" t="s">
        <v>133</v>
      </c>
      <c r="H5" s="58" t="s">
        <v>9</v>
      </c>
      <c r="I5" s="58" t="s">
        <v>131</v>
      </c>
      <c r="J5" s="58" t="s">
        <v>132</v>
      </c>
      <c r="K5" s="58"/>
      <c r="L5" s="58"/>
      <c r="M5" s="58" t="s">
        <v>133</v>
      </c>
      <c r="N5" s="10"/>
    </row>
    <row r="6" ht="34.2" customHeight="1" spans="1:14">
      <c r="A6" s="10"/>
      <c r="B6" s="58"/>
      <c r="C6" s="58"/>
      <c r="D6" s="58" t="s">
        <v>134</v>
      </c>
      <c r="E6" s="58" t="s">
        <v>135</v>
      </c>
      <c r="F6" s="58" t="s">
        <v>136</v>
      </c>
      <c r="G6" s="58"/>
      <c r="H6" s="58"/>
      <c r="I6" s="58"/>
      <c r="J6" s="58" t="s">
        <v>134</v>
      </c>
      <c r="K6" s="58" t="s">
        <v>135</v>
      </c>
      <c r="L6" s="58" t="s">
        <v>136</v>
      </c>
      <c r="M6" s="58"/>
      <c r="N6" s="10"/>
    </row>
    <row r="7" ht="19.95" customHeight="1" spans="1:14">
      <c r="A7" s="64"/>
      <c r="B7" s="102"/>
      <c r="C7" s="102"/>
      <c r="D7" s="102"/>
      <c r="E7" s="102"/>
      <c r="F7" s="102"/>
      <c r="G7" s="102"/>
      <c r="H7" s="102"/>
      <c r="I7" s="102"/>
      <c r="J7" s="102"/>
      <c r="K7" s="102"/>
      <c r="L7" s="102"/>
      <c r="M7" s="102"/>
      <c r="N7" s="64"/>
    </row>
    <row r="8" ht="8.55" customHeight="1" spans="1:14">
      <c r="A8" s="109"/>
      <c r="B8" s="110"/>
      <c r="C8" s="110"/>
      <c r="D8" s="110"/>
      <c r="E8" s="110"/>
      <c r="F8" s="110"/>
      <c r="G8" s="110"/>
      <c r="H8" s="110"/>
      <c r="I8" s="110"/>
      <c r="J8" s="110"/>
      <c r="K8" s="110"/>
      <c r="L8" s="110"/>
      <c r="M8" s="110"/>
      <c r="N8" s="113"/>
    </row>
    <row r="9" ht="17.1" customHeight="1" spans="1:14">
      <c r="A9" s="111"/>
      <c r="B9" s="112" t="s">
        <v>137</v>
      </c>
      <c r="C9" s="112"/>
      <c r="D9" s="112"/>
      <c r="E9" s="112"/>
      <c r="F9" s="112"/>
      <c r="G9" s="112"/>
      <c r="H9" s="112"/>
      <c r="I9" s="112"/>
      <c r="J9" s="112"/>
      <c r="K9" s="112"/>
      <c r="L9" s="112"/>
      <c r="M9" s="112"/>
      <c r="N9" s="114"/>
    </row>
  </sheetData>
  <mergeCells count="12">
    <mergeCell ref="B2:M2"/>
    <mergeCell ref="B4:G4"/>
    <mergeCell ref="H4:M4"/>
    <mergeCell ref="D5:F5"/>
    <mergeCell ref="J5:L5"/>
    <mergeCell ref="B9:H9"/>
    <mergeCell ref="B5:B6"/>
    <mergeCell ref="C5:C6"/>
    <mergeCell ref="G5:G6"/>
    <mergeCell ref="H5:H6"/>
    <mergeCell ref="I5:I6"/>
    <mergeCell ref="M5:M6"/>
  </mergeCells>
  <printOptions horizontalCentered="1"/>
  <pageMargins left="0.156944444444444" right="0.156944444444444" top="0.590277777777778" bottom="0.271527777777778" header="0" footer="0"/>
  <pageSetup paperSize="9" scale="88"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9"/>
  <sheetViews>
    <sheetView view="pageBreakPreview" zoomScaleNormal="100" workbookViewId="0">
      <pane ySplit="5" topLeftCell="A6" activePane="bottomLeft" state="frozen"/>
      <selection/>
      <selection pane="bottomLeft" activeCell="C36" sqref="C36"/>
    </sheetView>
  </sheetViews>
  <sheetFormatPr defaultColWidth="10" defaultRowHeight="13.5" outlineLevelCol="5"/>
  <cols>
    <col min="1" max="1" width="1.55833333333333" customWidth="1"/>
    <col min="2" max="2" width="33.3333333333333" customWidth="1"/>
    <col min="3" max="3" width="16.4416666666667" customWidth="1"/>
    <col min="4" max="4" width="33.3333333333333" customWidth="1"/>
    <col min="5" max="5" width="16.4416666666667" customWidth="1"/>
    <col min="6" max="6" width="1.55833333333333" customWidth="1"/>
    <col min="7" max="7" width="9.775" customWidth="1"/>
  </cols>
  <sheetData>
    <row r="1" ht="14.25" customHeight="1" spans="1:6">
      <c r="A1" s="95"/>
      <c r="B1" s="75"/>
      <c r="C1" s="96"/>
      <c r="D1" s="96"/>
      <c r="E1" s="96"/>
      <c r="F1" s="97"/>
    </row>
    <row r="2" ht="19.95" customHeight="1" spans="1:6">
      <c r="A2" s="82"/>
      <c r="B2" s="6" t="s">
        <v>140</v>
      </c>
      <c r="C2" s="6"/>
      <c r="D2" s="6"/>
      <c r="E2" s="6"/>
      <c r="F2" s="10"/>
    </row>
    <row r="3" ht="17.1" customHeight="1" spans="1:6">
      <c r="A3" s="82"/>
      <c r="B3" s="98"/>
      <c r="C3" s="98"/>
      <c r="D3" s="98"/>
      <c r="E3" s="98" t="s">
        <v>4</v>
      </c>
      <c r="F3" s="10"/>
    </row>
    <row r="4" ht="21.3" customHeight="1" spans="1:6">
      <c r="A4" s="82"/>
      <c r="B4" s="99" t="s">
        <v>5</v>
      </c>
      <c r="C4" s="99"/>
      <c r="D4" s="99" t="s">
        <v>6</v>
      </c>
      <c r="E4" s="99"/>
      <c r="F4" s="10"/>
    </row>
    <row r="5" ht="21.3" customHeight="1" spans="1:6">
      <c r="A5" s="100"/>
      <c r="B5" s="99" t="s">
        <v>7</v>
      </c>
      <c r="C5" s="99" t="s">
        <v>8</v>
      </c>
      <c r="D5" s="99" t="s">
        <v>7</v>
      </c>
      <c r="E5" s="99" t="s">
        <v>8</v>
      </c>
      <c r="F5" s="10"/>
    </row>
    <row r="6" ht="19.95" customHeight="1" spans="1:6">
      <c r="A6" s="86"/>
      <c r="B6" s="101" t="s">
        <v>141</v>
      </c>
      <c r="C6" s="84">
        <v>1709.51</v>
      </c>
      <c r="D6" s="101" t="s">
        <v>142</v>
      </c>
      <c r="E6" s="102"/>
      <c r="F6" s="64"/>
    </row>
    <row r="7" ht="19.95" customHeight="1" spans="1:6">
      <c r="A7" s="86"/>
      <c r="B7" s="101" t="s">
        <v>143</v>
      </c>
      <c r="C7" s="102"/>
      <c r="D7" s="101" t="s">
        <v>144</v>
      </c>
      <c r="E7" s="102"/>
      <c r="F7" s="64"/>
    </row>
    <row r="8" ht="19.95" customHeight="1" spans="1:6">
      <c r="A8" s="86"/>
      <c r="B8" s="101" t="s">
        <v>145</v>
      </c>
      <c r="C8" s="102"/>
      <c r="D8" s="101" t="s">
        <v>146</v>
      </c>
      <c r="E8" s="102"/>
      <c r="F8" s="64"/>
    </row>
    <row r="9" ht="19.95" customHeight="1" spans="1:6">
      <c r="A9" s="86"/>
      <c r="B9" s="101" t="s">
        <v>147</v>
      </c>
      <c r="C9" s="102"/>
      <c r="D9" s="101" t="s">
        <v>148</v>
      </c>
      <c r="E9" s="102"/>
      <c r="F9" s="64"/>
    </row>
    <row r="10" ht="19.95" customHeight="1" spans="1:6">
      <c r="A10" s="86"/>
      <c r="B10" s="101" t="s">
        <v>149</v>
      </c>
      <c r="C10" s="102"/>
      <c r="D10" s="101" t="s">
        <v>150</v>
      </c>
      <c r="E10" s="84">
        <v>1426.55</v>
      </c>
      <c r="F10" s="64"/>
    </row>
    <row r="11" ht="19.95" customHeight="1" spans="1:6">
      <c r="A11" s="86"/>
      <c r="B11" s="101" t="s">
        <v>151</v>
      </c>
      <c r="C11" s="102"/>
      <c r="D11" s="101" t="s">
        <v>152</v>
      </c>
      <c r="E11" s="102"/>
      <c r="F11" s="64"/>
    </row>
    <row r="12" ht="19.95" customHeight="1" spans="1:6">
      <c r="A12" s="86"/>
      <c r="B12" s="101" t="s">
        <v>153</v>
      </c>
      <c r="C12" s="102"/>
      <c r="D12" s="101" t="s">
        <v>154</v>
      </c>
      <c r="E12" s="102"/>
      <c r="F12" s="64"/>
    </row>
    <row r="13" ht="19.95" customHeight="1" spans="1:6">
      <c r="A13" s="86"/>
      <c r="B13" s="101" t="s">
        <v>155</v>
      </c>
      <c r="C13" s="102"/>
      <c r="D13" s="101" t="s">
        <v>156</v>
      </c>
      <c r="E13" s="103">
        <v>116.94</v>
      </c>
      <c r="F13" s="64"/>
    </row>
    <row r="14" ht="19.95" customHeight="1" spans="1:6">
      <c r="A14" s="86"/>
      <c r="B14" s="101" t="s">
        <v>157</v>
      </c>
      <c r="C14" s="102"/>
      <c r="D14" s="101" t="s">
        <v>158</v>
      </c>
      <c r="E14" s="103"/>
      <c r="F14" s="64"/>
    </row>
    <row r="15" ht="19.95" customHeight="1" spans="1:6">
      <c r="A15" s="86"/>
      <c r="B15" s="101" t="s">
        <v>18</v>
      </c>
      <c r="C15" s="102"/>
      <c r="D15" s="101" t="s">
        <v>159</v>
      </c>
      <c r="E15" s="103">
        <v>79.52</v>
      </c>
      <c r="F15" s="64"/>
    </row>
    <row r="16" ht="19.95" customHeight="1" spans="1:6">
      <c r="A16" s="86"/>
      <c r="B16" s="101" t="s">
        <v>18</v>
      </c>
      <c r="C16" s="102"/>
      <c r="D16" s="101" t="s">
        <v>160</v>
      </c>
      <c r="E16" s="102"/>
      <c r="F16" s="64"/>
    </row>
    <row r="17" ht="19.95" customHeight="1" spans="1:6">
      <c r="A17" s="86"/>
      <c r="B17" s="101" t="s">
        <v>18</v>
      </c>
      <c r="C17" s="102"/>
      <c r="D17" s="101" t="s">
        <v>161</v>
      </c>
      <c r="E17" s="102"/>
      <c r="F17" s="64"/>
    </row>
    <row r="18" ht="19.95" customHeight="1" spans="1:6">
      <c r="A18" s="86"/>
      <c r="B18" s="101" t="s">
        <v>18</v>
      </c>
      <c r="C18" s="102"/>
      <c r="D18" s="101" t="s">
        <v>162</v>
      </c>
      <c r="E18" s="102"/>
      <c r="F18" s="64"/>
    </row>
    <row r="19" ht="19.95" customHeight="1" spans="1:6">
      <c r="A19" s="86"/>
      <c r="B19" s="101" t="s">
        <v>18</v>
      </c>
      <c r="C19" s="102"/>
      <c r="D19" s="101" t="s">
        <v>163</v>
      </c>
      <c r="E19" s="102"/>
      <c r="F19" s="64"/>
    </row>
    <row r="20" ht="19.95" customHeight="1" spans="1:6">
      <c r="A20" s="86"/>
      <c r="B20" s="101" t="s">
        <v>18</v>
      </c>
      <c r="C20" s="102"/>
      <c r="D20" s="101" t="s">
        <v>164</v>
      </c>
      <c r="E20" s="102"/>
      <c r="F20" s="64"/>
    </row>
    <row r="21" ht="19.95" customHeight="1" spans="1:6">
      <c r="A21" s="86"/>
      <c r="B21" s="101" t="s">
        <v>18</v>
      </c>
      <c r="C21" s="102"/>
      <c r="D21" s="101" t="s">
        <v>165</v>
      </c>
      <c r="E21" s="102"/>
      <c r="F21" s="64"/>
    </row>
    <row r="22" ht="19.95" customHeight="1" spans="1:6">
      <c r="A22" s="86"/>
      <c r="B22" s="101" t="s">
        <v>18</v>
      </c>
      <c r="C22" s="102"/>
      <c r="D22" s="101" t="s">
        <v>166</v>
      </c>
      <c r="E22" s="102"/>
      <c r="F22" s="64"/>
    </row>
    <row r="23" ht="19.95" customHeight="1" spans="1:6">
      <c r="A23" s="86"/>
      <c r="B23" s="101" t="s">
        <v>18</v>
      </c>
      <c r="C23" s="102"/>
      <c r="D23" s="101" t="s">
        <v>167</v>
      </c>
      <c r="E23" s="102"/>
      <c r="F23" s="64"/>
    </row>
    <row r="24" ht="19.95" customHeight="1" spans="1:6">
      <c r="A24" s="86"/>
      <c r="B24" s="101" t="s">
        <v>18</v>
      </c>
      <c r="C24" s="102"/>
      <c r="D24" s="101" t="s">
        <v>168</v>
      </c>
      <c r="E24" s="102"/>
      <c r="F24" s="64"/>
    </row>
    <row r="25" ht="19.95" customHeight="1" spans="1:6">
      <c r="A25" s="86"/>
      <c r="B25" s="101" t="s">
        <v>18</v>
      </c>
      <c r="C25" s="102"/>
      <c r="D25" s="101" t="s">
        <v>169</v>
      </c>
      <c r="E25" s="103">
        <v>86.5</v>
      </c>
      <c r="F25" s="64"/>
    </row>
    <row r="26" ht="19.95" customHeight="1" spans="1:6">
      <c r="A26" s="86"/>
      <c r="B26" s="101" t="s">
        <v>18</v>
      </c>
      <c r="C26" s="102"/>
      <c r="D26" s="101" t="s">
        <v>170</v>
      </c>
      <c r="E26" s="102"/>
      <c r="F26" s="64"/>
    </row>
    <row r="27" ht="19.95" customHeight="1" spans="1:6">
      <c r="A27" s="86"/>
      <c r="B27" s="101" t="s">
        <v>18</v>
      </c>
      <c r="C27" s="102"/>
      <c r="D27" s="101" t="s">
        <v>171</v>
      </c>
      <c r="E27" s="102"/>
      <c r="F27" s="64"/>
    </row>
    <row r="28" ht="19.95" customHeight="1" spans="1:6">
      <c r="A28" s="86"/>
      <c r="B28" s="101" t="s">
        <v>18</v>
      </c>
      <c r="C28" s="102"/>
      <c r="D28" s="101" t="s">
        <v>172</v>
      </c>
      <c r="E28" s="102"/>
      <c r="F28" s="64"/>
    </row>
    <row r="29" ht="19.95" customHeight="1" spans="1:6">
      <c r="A29" s="86"/>
      <c r="B29" s="101" t="s">
        <v>18</v>
      </c>
      <c r="C29" s="102"/>
      <c r="D29" s="101" t="s">
        <v>173</v>
      </c>
      <c r="E29" s="102"/>
      <c r="F29" s="64"/>
    </row>
    <row r="30" ht="19.95" customHeight="1" spans="1:6">
      <c r="A30" s="86"/>
      <c r="B30" s="101" t="s">
        <v>18</v>
      </c>
      <c r="C30" s="102"/>
      <c r="D30" s="101" t="s">
        <v>174</v>
      </c>
      <c r="E30" s="102"/>
      <c r="F30" s="64"/>
    </row>
    <row r="31" ht="19.95" customHeight="1" spans="1:6">
      <c r="A31" s="86"/>
      <c r="B31" s="101" t="s">
        <v>18</v>
      </c>
      <c r="C31" s="102"/>
      <c r="D31" s="101" t="s">
        <v>175</v>
      </c>
      <c r="E31" s="102"/>
      <c r="F31" s="64"/>
    </row>
    <row r="32" ht="19.95" customHeight="1" spans="1:6">
      <c r="A32" s="86"/>
      <c r="B32" s="101" t="s">
        <v>18</v>
      </c>
      <c r="C32" s="102"/>
      <c r="D32" s="101" t="s">
        <v>176</v>
      </c>
      <c r="E32" s="102"/>
      <c r="F32" s="64"/>
    </row>
    <row r="33" ht="19.95" customHeight="1" spans="1:6">
      <c r="A33" s="86"/>
      <c r="B33" s="101" t="s">
        <v>18</v>
      </c>
      <c r="C33" s="102"/>
      <c r="D33" s="101" t="s">
        <v>177</v>
      </c>
      <c r="E33" s="102"/>
      <c r="F33" s="64"/>
    </row>
    <row r="34" ht="19.95" customHeight="1" spans="1:6">
      <c r="A34" s="86"/>
      <c r="B34" s="101" t="s">
        <v>18</v>
      </c>
      <c r="C34" s="102"/>
      <c r="D34" s="101" t="s">
        <v>178</v>
      </c>
      <c r="E34" s="102"/>
      <c r="F34" s="64"/>
    </row>
    <row r="35" ht="19.95" customHeight="1" spans="1:6">
      <c r="A35" s="86"/>
      <c r="B35" s="101" t="s">
        <v>18</v>
      </c>
      <c r="C35" s="102"/>
      <c r="D35" s="101" t="s">
        <v>179</v>
      </c>
      <c r="E35" s="102"/>
      <c r="F35" s="64"/>
    </row>
    <row r="36" ht="19.95" customHeight="1" spans="1:6">
      <c r="A36" s="86"/>
      <c r="B36" s="104" t="s">
        <v>180</v>
      </c>
      <c r="C36" s="84">
        <f>C6</f>
        <v>1709.51</v>
      </c>
      <c r="D36" s="104" t="s">
        <v>181</v>
      </c>
      <c r="E36" s="84">
        <f>SUM(E6:E35)</f>
        <v>1709.51</v>
      </c>
      <c r="F36" s="64"/>
    </row>
    <row r="37" ht="19.95" customHeight="1" spans="1:6">
      <c r="A37" s="86"/>
      <c r="B37" s="101" t="s">
        <v>182</v>
      </c>
      <c r="C37" s="102"/>
      <c r="D37" s="101" t="s">
        <v>183</v>
      </c>
      <c r="E37" s="102"/>
      <c r="F37" s="64"/>
    </row>
    <row r="38" ht="19.95" customHeight="1" spans="1:6">
      <c r="A38" s="86"/>
      <c r="B38" s="104" t="s">
        <v>51</v>
      </c>
      <c r="C38" s="84">
        <f>C36+C37</f>
        <v>1709.51</v>
      </c>
      <c r="D38" s="104" t="s">
        <v>52</v>
      </c>
      <c r="E38" s="84">
        <f>E36+E37</f>
        <v>1709.51</v>
      </c>
      <c r="F38" s="64"/>
    </row>
    <row r="39" ht="8.55" customHeight="1" spans="1:6">
      <c r="A39" s="90"/>
      <c r="B39" s="90"/>
      <c r="C39" s="90"/>
      <c r="E39" s="90"/>
      <c r="F39" s="94"/>
    </row>
  </sheetData>
  <mergeCells count="4">
    <mergeCell ref="B2:E2"/>
    <mergeCell ref="B4:C4"/>
    <mergeCell ref="D4:E4"/>
    <mergeCell ref="A6:A35"/>
  </mergeCells>
  <printOptions horizontalCentered="1"/>
  <pageMargins left="0.156944444444444" right="0.156944444444444" top="0.271527777777778" bottom="0.271527777777778"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view="pageBreakPreview" zoomScaleNormal="100" workbookViewId="0">
      <pane ySplit="5" topLeftCell="A6" activePane="bottomLeft" state="frozen"/>
      <selection/>
      <selection pane="bottomLeft" activeCell="D8" sqref="D8"/>
    </sheetView>
  </sheetViews>
  <sheetFormatPr defaultColWidth="10" defaultRowHeight="13.5"/>
  <cols>
    <col min="1" max="1" width="1.55833333333333" customWidth="1"/>
    <col min="2" max="2" width="15.775" customWidth="1"/>
    <col min="3" max="3" width="27" customWidth="1"/>
    <col min="4" max="4" width="16.4416666666667" customWidth="1"/>
    <col min="5" max="5" width="9.33333333333333" customWidth="1"/>
    <col min="6" max="6" width="23" customWidth="1"/>
    <col min="7" max="7" width="13.2166666666667" customWidth="1"/>
    <col min="8" max="8" width="14.4416666666667" customWidth="1"/>
    <col min="9" max="9" width="15" customWidth="1"/>
    <col min="10" max="10" width="10.2166666666667" customWidth="1"/>
    <col min="11" max="11" width="10.8833333333333" customWidth="1"/>
    <col min="12" max="12" width="11.8833333333333" customWidth="1"/>
    <col min="13" max="13" width="11.1083333333333" customWidth="1"/>
    <col min="14" max="14" width="10.6666666666667" customWidth="1"/>
    <col min="15" max="15" width="1.55833333333333" customWidth="1"/>
  </cols>
  <sheetData>
    <row r="1" ht="19.95" customHeight="1" spans="1:15">
      <c r="A1" s="74"/>
      <c r="B1" s="75"/>
      <c r="C1" s="75"/>
      <c r="D1" s="74"/>
      <c r="E1" s="74"/>
      <c r="F1" s="74"/>
      <c r="G1" s="76"/>
      <c r="H1" s="76"/>
      <c r="I1" s="76"/>
      <c r="J1" s="76"/>
      <c r="K1" s="76"/>
      <c r="L1" s="76"/>
      <c r="M1" s="76"/>
      <c r="N1" s="76"/>
      <c r="O1" s="92"/>
    </row>
    <row r="2" ht="19.95" customHeight="1" spans="1:15">
      <c r="A2" s="77"/>
      <c r="B2" s="6" t="s">
        <v>184</v>
      </c>
      <c r="C2" s="6"/>
      <c r="D2" s="6"/>
      <c r="E2" s="6"/>
      <c r="F2" s="6"/>
      <c r="G2" s="6"/>
      <c r="H2" s="6"/>
      <c r="I2" s="6"/>
      <c r="J2" s="6"/>
      <c r="K2" s="6"/>
      <c r="L2" s="6"/>
      <c r="M2" s="6"/>
      <c r="N2" s="6"/>
      <c r="O2" s="38"/>
    </row>
    <row r="3" ht="17.1" customHeight="1" spans="1:15">
      <c r="A3" s="78"/>
      <c r="B3" s="79"/>
      <c r="C3" s="80"/>
      <c r="D3" s="80"/>
      <c r="E3" s="55"/>
      <c r="F3" s="81"/>
      <c r="G3" s="55"/>
      <c r="H3" s="55"/>
      <c r="I3" s="55"/>
      <c r="J3" s="55"/>
      <c r="K3" s="55"/>
      <c r="L3" s="55"/>
      <c r="M3" s="55"/>
      <c r="N3" s="81" t="s">
        <v>4</v>
      </c>
      <c r="O3" s="40"/>
    </row>
    <row r="4" ht="21.3" customHeight="1" spans="1:15">
      <c r="A4" s="82"/>
      <c r="B4" s="57" t="s">
        <v>185</v>
      </c>
      <c r="C4" s="57" t="s">
        <v>186</v>
      </c>
      <c r="D4" s="57" t="s">
        <v>187</v>
      </c>
      <c r="E4" s="57"/>
      <c r="F4" s="57"/>
      <c r="G4" s="57"/>
      <c r="H4" s="57"/>
      <c r="I4" s="57"/>
      <c r="J4" s="57"/>
      <c r="K4" s="57"/>
      <c r="L4" s="57"/>
      <c r="M4" s="57"/>
      <c r="N4" s="57"/>
      <c r="O4" s="10"/>
    </row>
    <row r="5" ht="52.95" customHeight="1" spans="1:15">
      <c r="A5" s="38"/>
      <c r="B5" s="57"/>
      <c r="C5" s="57"/>
      <c r="D5" s="57" t="s">
        <v>134</v>
      </c>
      <c r="E5" s="58" t="s">
        <v>188</v>
      </c>
      <c r="F5" s="58" t="s">
        <v>189</v>
      </c>
      <c r="G5" s="58" t="s">
        <v>190</v>
      </c>
      <c r="H5" s="58" t="s">
        <v>191</v>
      </c>
      <c r="I5" s="58" t="s">
        <v>192</v>
      </c>
      <c r="J5" s="58" t="s">
        <v>193</v>
      </c>
      <c r="K5" s="58" t="s">
        <v>194</v>
      </c>
      <c r="L5" s="58" t="s">
        <v>195</v>
      </c>
      <c r="M5" s="58" t="s">
        <v>196</v>
      </c>
      <c r="N5" s="58" t="s">
        <v>197</v>
      </c>
      <c r="O5" s="10"/>
    </row>
    <row r="6" ht="19.95" customHeight="1" spans="1:15">
      <c r="A6" s="83"/>
      <c r="B6" s="61" t="s">
        <v>63</v>
      </c>
      <c r="C6" s="61"/>
      <c r="D6" s="84"/>
      <c r="E6" s="85"/>
      <c r="F6" s="84"/>
      <c r="G6" s="85"/>
      <c r="H6" s="85"/>
      <c r="I6" s="85"/>
      <c r="J6" s="85"/>
      <c r="K6" s="85"/>
      <c r="L6" s="85"/>
      <c r="M6" s="85"/>
      <c r="N6" s="85"/>
      <c r="O6" s="93"/>
    </row>
    <row r="7" ht="19.95" customHeight="1" spans="1:15">
      <c r="A7" s="86"/>
      <c r="B7" s="87" t="s">
        <v>84</v>
      </c>
      <c r="C7" s="88" t="s">
        <v>198</v>
      </c>
      <c r="D7" s="84"/>
      <c r="E7" s="89"/>
      <c r="F7" s="84"/>
      <c r="G7" s="89"/>
      <c r="H7" s="89"/>
      <c r="I7" s="89"/>
      <c r="J7" s="89"/>
      <c r="K7" s="89"/>
      <c r="L7" s="89"/>
      <c r="M7" s="89"/>
      <c r="N7" s="89"/>
      <c r="O7" s="64"/>
    </row>
    <row r="8" ht="19.95" customHeight="1" spans="1:15">
      <c r="A8" s="86"/>
      <c r="B8" s="87">
        <v>30101</v>
      </c>
      <c r="C8" s="88" t="s">
        <v>199</v>
      </c>
      <c r="D8" s="84">
        <v>1709.51</v>
      </c>
      <c r="E8" s="89"/>
      <c r="F8" s="84">
        <v>1709.51</v>
      </c>
      <c r="G8" s="89"/>
      <c r="H8" s="89"/>
      <c r="I8" s="89"/>
      <c r="J8" s="89"/>
      <c r="K8" s="89"/>
      <c r="L8" s="89"/>
      <c r="M8" s="89"/>
      <c r="N8" s="89"/>
      <c r="O8" s="64"/>
    </row>
    <row r="9" ht="8.55" customHeight="1" spans="1:15">
      <c r="A9" s="90"/>
      <c r="B9" s="90"/>
      <c r="C9" s="90"/>
      <c r="D9" s="90"/>
      <c r="E9" s="91"/>
      <c r="F9" s="91"/>
      <c r="G9" s="91"/>
      <c r="H9" s="91"/>
      <c r="I9" s="91"/>
      <c r="J9" s="91"/>
      <c r="K9" s="91"/>
      <c r="L9" s="91"/>
      <c r="M9" s="91"/>
      <c r="N9" s="91"/>
      <c r="O9" s="94"/>
    </row>
  </sheetData>
  <mergeCells count="7">
    <mergeCell ref="B1:C1"/>
    <mergeCell ref="B2:N2"/>
    <mergeCell ref="D4:N4"/>
    <mergeCell ref="B6:C6"/>
    <mergeCell ref="A7:A8"/>
    <mergeCell ref="B4:B5"/>
    <mergeCell ref="C4:C5"/>
  </mergeCells>
  <printOptions horizontalCentered="1"/>
  <pageMargins left="0.156944444444444" right="0.156944444444444" top="0.590277777777778" bottom="0.271527777777778" header="0" footer="0"/>
  <pageSetup paperSize="9" scale="76"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封面</vt:lpstr>
      <vt:lpstr>财政拨款收支总表1</vt:lpstr>
      <vt:lpstr>一般公共预算支出表2</vt:lpstr>
      <vt:lpstr>一般公共预算基本支出表3</vt:lpstr>
      <vt:lpstr>一般公共预算“三公”经费支出表4</vt:lpstr>
      <vt:lpstr>政府性基金预算支出表5</vt:lpstr>
      <vt:lpstr>政府性基金预算“三公”经费支出表6</vt:lpstr>
      <vt:lpstr>部门收支总表7</vt:lpstr>
      <vt:lpstr>部门收入总表8</vt:lpstr>
      <vt:lpstr>部门支出总表9</vt:lpstr>
      <vt:lpstr>项目支出绩效信息表10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cp:lastModifiedBy>
  <dcterms:created xsi:type="dcterms:W3CDTF">2023-04-04T05:04:00Z</dcterms:created>
  <dcterms:modified xsi:type="dcterms:W3CDTF">2025-05-29T15:08:15Z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BDF3860807B741A6A86EF6B795542C92_13</vt:lpwstr>
  </property>
  <property fmtid="{D5CDD505-2E9C-101B-9397-08002B2CF9AE}" pid="3" name="KSOProductBuildVer">
    <vt:lpwstr>2052-11.1.0.11045</vt:lpwstr>
  </property>
</Properties>
</file>