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F:\HuaweiMoveData\Users\Zhao\Desktop\教育局事业\"/>
    </mc:Choice>
  </mc:AlternateContent>
  <xr:revisionPtr revIDLastSave="0" documentId="13_ncr:1_{E300224B-FBE5-447F-AD0D-B567C72B1641}" xr6:coauthVersionLast="47" xr6:coauthVersionMax="47" xr10:uidLastSave="{00000000-0000-0000-0000-000000000000}"/>
  <bookViews>
    <workbookView xWindow="-108" yWindow="-108" windowWidth="23256" windowHeight="13896" firstSheet="2" activeTab="3" xr2:uid="{00000000-000D-0000-FFFF-FFFF00000000}"/>
  </bookViews>
  <sheets>
    <sheet name="封面" sheetId="1" r:id="rId1"/>
    <sheet name="财政拨款收支总表1" sheetId="2" r:id="rId2"/>
    <sheet name="一般公共预算支出表2" sheetId="3" r:id="rId3"/>
    <sheet name="一般公共预算基本支出表3" sheetId="4" r:id="rId4"/>
    <sheet name="一般公共预算“三公”经费支出表4" sheetId="5" r:id="rId5"/>
    <sheet name="政府性基金预算支出表5" sheetId="6" r:id="rId6"/>
    <sheet name="政府性基金预算“三公”经费支出表6" sheetId="7" r:id="rId7"/>
    <sheet name="部门收支总表7" sheetId="8" r:id="rId8"/>
    <sheet name="部门收入总表8" sheetId="9" r:id="rId9"/>
    <sheet name="部门支出总表9" sheetId="10" r:id="rId10"/>
    <sheet name="项目支出绩效信息表10" sheetId="11" r:id="rId11"/>
  </sheets>
  <definedNames>
    <definedName name="_xlnm.Print_Area" localSheetId="8">部门收入总表8!$A$1:$N$9</definedName>
    <definedName name="_xlnm.Print_Area" localSheetId="7">部门收支总表7!$A$1:$E$39</definedName>
    <definedName name="_xlnm.Print_Area" localSheetId="1">财政拨款收支总表1!$A$1:$G$47</definedName>
    <definedName name="_xlnm.Print_Area" localSheetId="10">项目支出绩效信息表10!$A$1:$M$33</definedName>
    <definedName name="_xlnm.Print_Area" localSheetId="3">一般公共预算基本支出表3!$A$1:$H$38</definedName>
    <definedName name="_xlnm.Print_Area" localSheetId="6">'政府性基金预算“三公”经费支出表6'!$A$1:$M$9</definedName>
    <definedName name="_xlnm.Print_Area" localSheetId="5">政府性基金预算支出表5!$A$1:$H$9</definedName>
    <definedName name="_xlnm.Print_Titles" localSheetId="10">项目支出绩效信息表10!$1:$4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4" l="1"/>
  <c r="H7" i="4"/>
  <c r="F7" i="4"/>
  <c r="F18" i="4"/>
  <c r="F10" i="10"/>
  <c r="F7" i="10" s="1"/>
  <c r="I7" i="10"/>
  <c r="H7" i="10"/>
  <c r="G7" i="10"/>
  <c r="E38" i="8"/>
  <c r="C36" i="8"/>
  <c r="C38" i="8" s="1"/>
  <c r="H18" i="4"/>
  <c r="G8" i="4"/>
  <c r="F8" i="4"/>
</calcChain>
</file>

<file path=xl/sharedStrings.xml><?xml version="1.0" encoding="utf-8"?>
<sst xmlns="http://schemas.openxmlformats.org/spreadsheetml/2006/main" count="597" uniqueCount="290">
  <si>
    <t>2025年部门（单位）预算公开表</t>
  </si>
  <si>
    <t xml:space="preserve">
</t>
  </si>
  <si>
    <t>财政拨款收支总表</t>
  </si>
  <si>
    <t xml:space="preserve"> 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</si>
  <si>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</si>
  <si>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</si>
  <si>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</si>
  <si>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</si>
  <si>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</si>
  <si>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</si>
  <si>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</si>
  <si>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</si>
  <si>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</si>
  <si>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</si>
  <si>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r>
      <rPr>
        <sz val="11"/>
        <color rgb="FF000000"/>
        <rFont val="宋体"/>
        <family val="3"/>
        <charset val="134"/>
      </rPr>
      <t>一般公共预算资金</t>
    </r>
  </si>
  <si>
    <r>
      <rPr>
        <sz val="11"/>
        <color rgb="FF000000"/>
        <rFont val="宋体"/>
        <family val="3"/>
        <charset val="134"/>
      </rPr>
      <t> 一般公共服务支出</t>
    </r>
  </si>
  <si>
    <r>
      <rPr>
        <sz val="11"/>
        <color rgb="FF000000"/>
        <rFont val="宋体"/>
        <family val="3"/>
        <charset val="134"/>
      </rPr>
      <t>政府性基金预算资金</t>
    </r>
  </si>
  <si>
    <r>
      <rPr>
        <sz val="11"/>
        <color rgb="FF000000"/>
        <rFont val="宋体"/>
        <family val="3"/>
        <charset val="134"/>
      </rPr>
      <t> 外交支出</t>
    </r>
  </si>
  <si>
    <t/>
  </si>
  <si>
    <r>
      <rPr>
        <sz val="11"/>
        <color rgb="FF000000"/>
        <rFont val="宋体"/>
        <family val="3"/>
        <charset val="134"/>
      </rPr>
      <t> 国防支出</t>
    </r>
  </si>
  <si>
    <r>
      <rPr>
        <sz val="11"/>
        <color rgb="FF000000"/>
        <rFont val="宋体"/>
        <family val="3"/>
        <charset val="134"/>
      </rPr>
      <t> 公共安全支出</t>
    </r>
  </si>
  <si>
    <r>
      <rPr>
        <sz val="11"/>
        <color rgb="FF000000"/>
        <rFont val="宋体"/>
        <family val="3"/>
        <charset val="134"/>
      </rPr>
      <t> 教育支出</t>
    </r>
  </si>
  <si>
    <r>
      <rPr>
        <sz val="11"/>
        <color rgb="FF000000"/>
        <rFont val="宋体"/>
        <family val="3"/>
        <charset val="134"/>
      </rPr>
      <t> 科学技术支出</t>
    </r>
  </si>
  <si>
    <r>
      <rPr>
        <sz val="11"/>
        <color rgb="FF000000"/>
        <rFont val="宋体"/>
        <family val="3"/>
        <charset val="134"/>
      </rPr>
      <t> 文化旅游体育与传媒支出</t>
    </r>
  </si>
  <si>
    <r>
      <rPr>
        <sz val="11"/>
        <color rgb="FF000000"/>
        <rFont val="宋体"/>
        <family val="3"/>
        <charset val="134"/>
      </rPr>
      <t> 社会保障和就业支出</t>
    </r>
  </si>
  <si>
    <r>
      <rPr>
        <sz val="11"/>
        <color rgb="FF000000"/>
        <rFont val="宋体"/>
        <family val="3"/>
        <charset val="134"/>
      </rPr>
      <t> 社会保险基金支出</t>
    </r>
  </si>
  <si>
    <r>
      <rPr>
        <sz val="11"/>
        <color rgb="FF000000"/>
        <rFont val="宋体"/>
        <family val="3"/>
        <charset val="134"/>
      </rPr>
      <t> 卫生健康支出</t>
    </r>
  </si>
  <si>
    <r>
      <rPr>
        <sz val="11"/>
        <color rgb="FF000000"/>
        <rFont val="宋体"/>
        <family val="3"/>
        <charset val="134"/>
      </rPr>
      <t> 节能环保支出</t>
    </r>
  </si>
  <si>
    <r>
      <rPr>
        <sz val="11"/>
        <color rgb="FF000000"/>
        <rFont val="宋体"/>
        <family val="3"/>
        <charset val="134"/>
      </rPr>
      <t> 城乡社区支出</t>
    </r>
  </si>
  <si>
    <r>
      <rPr>
        <sz val="11"/>
        <color rgb="FF000000"/>
        <rFont val="宋体"/>
        <family val="3"/>
        <charset val="134"/>
      </rPr>
      <t> 农林水支出</t>
    </r>
  </si>
  <si>
    <r>
      <rPr>
        <sz val="11"/>
        <color rgb="FF000000"/>
        <rFont val="宋体"/>
        <family val="3"/>
        <charset val="134"/>
      </rPr>
      <t> 交通运输支出</t>
    </r>
  </si>
  <si>
    <r>
      <rPr>
        <sz val="11"/>
        <color rgb="FF000000"/>
        <rFont val="宋体"/>
        <family val="3"/>
        <charset val="134"/>
      </rPr>
      <t> 资源勘探工业信息等支出</t>
    </r>
  </si>
  <si>
    <r>
      <rPr>
        <sz val="11"/>
        <color rgb="FF000000"/>
        <rFont val="宋体"/>
        <family val="3"/>
        <charset val="134"/>
      </rPr>
      <t> 商业服务业等支出</t>
    </r>
  </si>
  <si>
    <r>
      <rPr>
        <sz val="11"/>
        <color rgb="FF000000"/>
        <rFont val="宋体"/>
        <family val="3"/>
        <charset val="134"/>
      </rPr>
      <t> 金融支出</t>
    </r>
  </si>
  <si>
    <r>
      <rPr>
        <sz val="11"/>
        <color rgb="FF000000"/>
        <rFont val="宋体"/>
        <family val="3"/>
        <charset val="134"/>
      </rPr>
      <t> 援助其他地区支出</t>
    </r>
  </si>
  <si>
    <r>
      <rPr>
        <sz val="11"/>
        <color rgb="FF000000"/>
        <rFont val="宋体"/>
        <family val="3"/>
        <charset val="134"/>
      </rPr>
      <t> 自然资源海洋气象等支出</t>
    </r>
  </si>
  <si>
    <r>
      <rPr>
        <sz val="11"/>
        <color rgb="FF000000"/>
        <rFont val="宋体"/>
        <family val="3"/>
        <charset val="134"/>
      </rPr>
      <t> 住房保障支出</t>
    </r>
  </si>
  <si>
    <r>
      <rPr>
        <sz val="11"/>
        <color rgb="FF000000"/>
        <rFont val="宋体"/>
        <family val="3"/>
        <charset val="134"/>
      </rPr>
      <t> 粮油物资储备支出</t>
    </r>
  </si>
  <si>
    <r>
      <rPr>
        <sz val="11"/>
        <color rgb="FF000000"/>
        <rFont val="宋体"/>
        <family val="3"/>
        <charset val="134"/>
      </rPr>
      <t> 国有资本经营预算支出</t>
    </r>
  </si>
  <si>
    <r>
      <rPr>
        <sz val="11"/>
        <color rgb="FF000000"/>
        <rFont val="宋体"/>
        <family val="3"/>
        <charset val="134"/>
      </rPr>
      <t> 灾害防治及应急管理支出</t>
    </r>
  </si>
  <si>
    <r>
      <rPr>
        <sz val="11"/>
        <color rgb="FF000000"/>
        <rFont val="宋体"/>
        <family val="3"/>
        <charset val="134"/>
      </rPr>
      <t> 预备费</t>
    </r>
  </si>
  <si>
    <r>
      <rPr>
        <sz val="11"/>
        <color rgb="FF000000"/>
        <rFont val="宋体"/>
        <family val="3"/>
        <charset val="134"/>
      </rPr>
      <t> 其他支出</t>
    </r>
  </si>
  <si>
    <r>
      <rPr>
        <sz val="11"/>
        <color rgb="FF000000"/>
        <rFont val="宋体"/>
        <family val="3"/>
        <charset val="134"/>
      </rPr>
      <t> 转移性支出</t>
    </r>
  </si>
  <si>
    <r>
      <rPr>
        <sz val="11"/>
        <color rgb="FF000000"/>
        <rFont val="宋体"/>
        <family val="3"/>
        <charset val="134"/>
      </rPr>
      <t> 债务还本支出</t>
    </r>
  </si>
  <si>
    <r>
      <rPr>
        <sz val="11"/>
        <color rgb="FF000000"/>
        <rFont val="宋体"/>
        <family val="3"/>
        <charset val="134"/>
      </rPr>
      <t> 债务付息支出</t>
    </r>
  </si>
  <si>
    <r>
      <rPr>
        <sz val="11"/>
        <color rgb="FF000000"/>
        <rFont val="宋体"/>
        <family val="3"/>
        <charset val="134"/>
      </rPr>
      <t> 债务发行费用支出</t>
    </r>
  </si>
  <si>
    <r>
      <rPr>
        <sz val="11"/>
        <color rgb="FF000000"/>
        <rFont val="宋体"/>
        <family val="3"/>
        <charset val="134"/>
      </rPr>
      <t> 抗疫特别国债安排的支出</t>
    </r>
  </si>
  <si>
    <t>二、上年结转</t>
  </si>
  <si>
    <t>二、结转下年</t>
  </si>
  <si>
    <r>
      <rPr>
        <sz val="11"/>
        <color rgb="FF000000"/>
        <rFont val="宋体"/>
        <family val="3"/>
        <charset val="134"/>
      </rPr>
      <t>  （一）一般公共预算拨款</t>
    </r>
  </si>
  <si>
    <r>
      <rPr>
        <sz val="11"/>
        <color rgb="FF000000"/>
        <rFont val="宋体"/>
        <family val="3"/>
        <charset val="134"/>
      </rPr>
      <t>  （二）政府性基金预算拨款</t>
    </r>
  </si>
  <si>
    <t>收入总计</t>
  </si>
  <si>
    <t>支出总计</t>
  </si>
  <si>
    <t>一般公共预算支出表</t>
  </si>
  <si>
    <t>支出功能分类科目</t>
  </si>
  <si>
    <t>2025年预算数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</si>
  <si>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</si>
  <si>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</si>
  <si>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</si>
  <si>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</si>
  <si>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</si>
  <si>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</si>
  <si>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</si>
  <si>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合    计</t>
  </si>
  <si>
    <t>205</t>
  </si>
  <si>
    <r>
      <rPr>
        <sz val="11"/>
        <color rgb="FF000000"/>
        <rFont val="宋体"/>
        <family val="3"/>
        <charset val="134"/>
      </rPr>
      <t>教育支出</t>
    </r>
  </si>
  <si>
    <t>01</t>
  </si>
  <si>
    <t>教育管理事务</t>
  </si>
  <si>
    <t>99</t>
  </si>
  <si>
    <t>其他教育管理事务</t>
  </si>
  <si>
    <t>02</t>
  </si>
  <si>
    <t>04</t>
  </si>
  <si>
    <t>高中教育</t>
  </si>
  <si>
    <t>05</t>
  </si>
  <si>
    <t>机关事业单位基本养老保险缴费支出</t>
  </si>
  <si>
    <t>其他社会保障和就业支出</t>
  </si>
  <si>
    <t>11</t>
  </si>
  <si>
    <t>事业单位医疗</t>
  </si>
  <si>
    <t>住房公积金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</si>
  <si>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</si>
  <si>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</si>
  <si>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</si>
  <si>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</si>
  <si>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</si>
  <si>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</si>
  <si>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</si>
  <si>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基本工资</t>
  </si>
  <si>
    <r>
      <rPr>
        <sz val="11"/>
        <color rgb="FF000000"/>
        <rFont val="宋体"/>
        <family val="3"/>
        <charset val="134"/>
      </rPr>
      <t>津贴补贴</t>
    </r>
  </si>
  <si>
    <t>03</t>
  </si>
  <si>
    <r>
      <rPr>
        <sz val="11"/>
        <color rgb="FF000000"/>
        <rFont val="宋体"/>
        <family val="3"/>
        <charset val="134"/>
      </rPr>
      <t>奖金</t>
    </r>
  </si>
  <si>
    <t>08</t>
  </si>
  <si>
    <r>
      <rPr>
        <sz val="11"/>
        <color rgb="FF000000"/>
        <rFont val="宋体"/>
        <family val="3"/>
        <charset val="134"/>
      </rPr>
      <t>机关事业单位基本养老保险缴费</t>
    </r>
  </si>
  <si>
    <t>10</t>
  </si>
  <si>
    <r>
      <rPr>
        <sz val="11"/>
        <color rgb="FF000000"/>
        <rFont val="宋体"/>
        <family val="3"/>
        <charset val="134"/>
      </rPr>
      <t>职工基本医疗保险缴费</t>
    </r>
  </si>
  <si>
    <t>12</t>
  </si>
  <si>
    <r>
      <rPr>
        <sz val="11"/>
        <color rgb="FF000000"/>
        <rFont val="宋体"/>
        <family val="3"/>
        <charset val="134"/>
      </rPr>
      <t>其他社会保障缴费</t>
    </r>
  </si>
  <si>
    <t>13</t>
  </si>
  <si>
    <r>
      <rPr>
        <sz val="11"/>
        <color rgb="FF000000"/>
        <rFont val="宋体"/>
        <family val="3"/>
        <charset val="134"/>
      </rPr>
      <t>住房公积金</t>
    </r>
  </si>
  <si>
    <t>医疗费</t>
  </si>
  <si>
    <r>
      <rPr>
        <sz val="11"/>
        <color rgb="FF000000"/>
        <rFont val="宋体"/>
        <family val="3"/>
        <charset val="134"/>
      </rPr>
      <t>其他工资福利支出</t>
    </r>
  </si>
  <si>
    <t>302</t>
  </si>
  <si>
    <t>商品和服务支出</t>
  </si>
  <si>
    <r>
      <rPr>
        <sz val="11"/>
        <color rgb="FF000000"/>
        <rFont val="宋体"/>
        <family val="3"/>
        <charset val="134"/>
      </rPr>
      <t>办公费</t>
    </r>
  </si>
  <si>
    <t>印刷费</t>
  </si>
  <si>
    <r>
      <rPr>
        <sz val="11"/>
        <color rgb="FF000000"/>
        <rFont val="宋体"/>
        <family val="3"/>
        <charset val="134"/>
      </rPr>
      <t>水费</t>
    </r>
  </si>
  <si>
    <t>06</t>
  </si>
  <si>
    <r>
      <rPr>
        <sz val="11"/>
        <color rgb="FF000000"/>
        <rFont val="宋体"/>
        <family val="3"/>
        <charset val="134"/>
      </rPr>
      <t>电费</t>
    </r>
  </si>
  <si>
    <t>07</t>
  </si>
  <si>
    <r>
      <rPr>
        <sz val="11"/>
        <color rgb="FF000000"/>
        <rFont val="宋体"/>
        <family val="3"/>
        <charset val="134"/>
      </rPr>
      <t>邮电费</t>
    </r>
  </si>
  <si>
    <r>
      <rPr>
        <sz val="11"/>
        <color rgb="FF000000"/>
        <rFont val="宋体"/>
        <family val="3"/>
        <charset val="134"/>
      </rPr>
      <t>差旅费</t>
    </r>
  </si>
  <si>
    <r>
      <rPr>
        <sz val="11"/>
        <color rgb="FF000000"/>
        <rFont val="宋体"/>
        <family val="3"/>
        <charset val="134"/>
      </rPr>
      <t>维修（护）费</t>
    </r>
  </si>
  <si>
    <t>租赁费</t>
  </si>
  <si>
    <t>18</t>
  </si>
  <si>
    <r>
      <rPr>
        <sz val="11"/>
        <color rgb="FF000000"/>
        <rFont val="宋体"/>
        <family val="3"/>
        <charset val="134"/>
      </rPr>
      <t>专用材料费</t>
    </r>
  </si>
  <si>
    <t>26</t>
  </si>
  <si>
    <r>
      <rPr>
        <sz val="11"/>
        <color rgb="FF000000"/>
        <rFont val="宋体"/>
        <family val="3"/>
        <charset val="134"/>
      </rPr>
      <t>劳务费</t>
    </r>
  </si>
  <si>
    <t>28</t>
  </si>
  <si>
    <r>
      <rPr>
        <sz val="11"/>
        <color rgb="FF000000"/>
        <rFont val="宋体"/>
        <family val="3"/>
        <charset val="134"/>
      </rPr>
      <t>工会经费</t>
    </r>
  </si>
  <si>
    <t>29</t>
  </si>
  <si>
    <r>
      <rPr>
        <sz val="11"/>
        <color rgb="FF000000"/>
        <rFont val="宋体"/>
        <family val="3"/>
        <charset val="134"/>
      </rPr>
      <t>福利费</t>
    </r>
  </si>
  <si>
    <t>31</t>
  </si>
  <si>
    <r>
      <rPr>
        <sz val="11"/>
        <color rgb="FF000000"/>
        <rFont val="宋体"/>
        <family val="3"/>
        <charset val="134"/>
      </rPr>
      <t>公务用车运行维护费</t>
    </r>
  </si>
  <si>
    <r>
      <rPr>
        <sz val="11"/>
        <color rgb="FF000000"/>
        <rFont val="宋体"/>
        <family val="3"/>
        <charset val="134"/>
      </rPr>
      <t>其他商品和服务支出</t>
    </r>
  </si>
  <si>
    <t>邮寄费</t>
  </si>
  <si>
    <t>303</t>
  </si>
  <si>
    <t>对个人和家庭的补助</t>
  </si>
  <si>
    <r>
      <rPr>
        <sz val="11"/>
        <color rgb="FF000000"/>
        <rFont val="宋体"/>
        <family val="3"/>
        <charset val="134"/>
      </rPr>
      <t>生活补助</t>
    </r>
  </si>
  <si>
    <r>
      <rPr>
        <sz val="11"/>
        <color rgb="FF000000"/>
        <rFont val="宋体"/>
        <family val="3"/>
        <charset val="134"/>
      </rPr>
      <t>助学金</t>
    </r>
  </si>
  <si>
    <r>
      <rPr>
        <sz val="11"/>
        <color rgb="FF000000"/>
        <rFont val="宋体"/>
        <family val="3"/>
        <charset val="134"/>
      </rPr>
      <t>其他对个人和家庭的补助</t>
    </r>
  </si>
  <si>
    <t>一般公共预算“三公”经费支出表</t>
  </si>
  <si>
    <t>2024年预算数</t>
  </si>
  <si>
    <t>因公出国
（境）费用</t>
  </si>
  <si>
    <t>公务用车购置及运行费</t>
  </si>
  <si>
    <t>公务接待费</t>
  </si>
  <si>
    <t>小计</t>
  </si>
  <si>
    <t>公务用车
购置费</t>
  </si>
  <si>
    <t>公务用车
运行费</t>
  </si>
  <si>
    <t>取数说明：取数口径不包含指标类型222、232</t>
  </si>
  <si>
    <t>政府性基金预算支出表</t>
  </si>
  <si>
    <t>政府性基金预算“三公”经费支出表</t>
  </si>
  <si>
    <t>部门收支总表</t>
  </si>
  <si>
    <r>
      <rPr>
        <sz val="11"/>
        <color rgb="FF000000"/>
        <rFont val="宋体"/>
        <family val="3"/>
        <charset val="134"/>
      </rPr>
      <t>一、一般公共预算拨款收入</t>
    </r>
  </si>
  <si>
    <r>
      <rPr>
        <sz val="11"/>
        <color rgb="FF000000"/>
        <rFont val="宋体"/>
        <family val="3"/>
        <charset val="134"/>
      </rPr>
      <t> 一、一般公共服务支出</t>
    </r>
  </si>
  <si>
    <r>
      <rPr>
        <sz val="11"/>
        <color rgb="FF000000"/>
        <rFont val="宋体"/>
        <family val="3"/>
        <charset val="134"/>
      </rPr>
      <t>二、政府性基金预算拨款收入</t>
    </r>
  </si>
  <si>
    <r>
      <rPr>
        <sz val="11"/>
        <color rgb="FF000000"/>
        <rFont val="宋体"/>
        <family val="3"/>
        <charset val="134"/>
      </rPr>
      <t> 二、外交支出</t>
    </r>
  </si>
  <si>
    <r>
      <rPr>
        <sz val="11"/>
        <color rgb="FF000000"/>
        <rFont val="宋体"/>
        <family val="3"/>
        <charset val="134"/>
      </rPr>
      <t>三、国有资本经营预算拨款收入</t>
    </r>
  </si>
  <si>
    <r>
      <rPr>
        <sz val="11"/>
        <color rgb="FF000000"/>
        <rFont val="宋体"/>
        <family val="3"/>
        <charset val="134"/>
      </rPr>
      <t> 三、国防支出</t>
    </r>
  </si>
  <si>
    <r>
      <rPr>
        <sz val="11"/>
        <color rgb="FF000000"/>
        <rFont val="宋体"/>
        <family val="3"/>
        <charset val="134"/>
      </rPr>
      <t>四、财政专户管理资金收入</t>
    </r>
  </si>
  <si>
    <r>
      <rPr>
        <sz val="11"/>
        <color rgb="FF000000"/>
        <rFont val="宋体"/>
        <family val="3"/>
        <charset val="134"/>
      </rPr>
      <t> 四、公共安全支出</t>
    </r>
  </si>
  <si>
    <r>
      <rPr>
        <sz val="11"/>
        <color rgb="FF000000"/>
        <rFont val="宋体"/>
        <family val="3"/>
        <charset val="134"/>
      </rPr>
      <t>五、事业收入</t>
    </r>
  </si>
  <si>
    <r>
      <rPr>
        <sz val="11"/>
        <color rgb="FF000000"/>
        <rFont val="宋体"/>
        <family val="3"/>
        <charset val="134"/>
      </rPr>
      <t> 五、教育支出</t>
    </r>
  </si>
  <si>
    <r>
      <rPr>
        <sz val="11"/>
        <color rgb="FF000000"/>
        <rFont val="宋体"/>
        <family val="3"/>
        <charset val="134"/>
      </rPr>
      <t>六、上级补助收入</t>
    </r>
  </si>
  <si>
    <r>
      <rPr>
        <sz val="11"/>
        <color rgb="FF000000"/>
        <rFont val="宋体"/>
        <family val="3"/>
        <charset val="134"/>
      </rPr>
      <t> 六、科学技术支出</t>
    </r>
  </si>
  <si>
    <r>
      <rPr>
        <sz val="11"/>
        <color rgb="FF000000"/>
        <rFont val="宋体"/>
        <family val="3"/>
        <charset val="134"/>
      </rPr>
      <t>七、附属单位上缴收入</t>
    </r>
  </si>
  <si>
    <r>
      <rPr>
        <sz val="11"/>
        <color rgb="FF000000"/>
        <rFont val="宋体"/>
        <family val="3"/>
        <charset val="134"/>
      </rPr>
      <t> 七、文化旅游体育与传媒支出</t>
    </r>
  </si>
  <si>
    <r>
      <rPr>
        <sz val="11"/>
        <color rgb="FF000000"/>
        <rFont val="宋体"/>
        <family val="3"/>
        <charset val="134"/>
      </rPr>
      <t>八、事业单位经营收入</t>
    </r>
  </si>
  <si>
    <r>
      <rPr>
        <sz val="11"/>
        <color rgb="FF000000"/>
        <rFont val="宋体"/>
        <family val="3"/>
        <charset val="134"/>
      </rPr>
      <t> 八、社会保障和就业支出</t>
    </r>
  </si>
  <si>
    <r>
      <rPr>
        <sz val="11"/>
        <color rgb="FF000000"/>
        <rFont val="宋体"/>
        <family val="3"/>
        <charset val="134"/>
      </rPr>
      <t>九、其他收入</t>
    </r>
  </si>
  <si>
    <r>
      <rPr>
        <sz val="11"/>
        <color rgb="FF000000"/>
        <rFont val="宋体"/>
        <family val="3"/>
        <charset val="134"/>
      </rPr>
      <t> 九、社会保险基金支出</t>
    </r>
  </si>
  <si>
    <r>
      <rPr>
        <sz val="11"/>
        <color rgb="FF000000"/>
        <rFont val="宋体"/>
        <family val="3"/>
        <charset val="134"/>
      </rPr>
      <t> 十、卫生健康支出</t>
    </r>
  </si>
  <si>
    <r>
      <rPr>
        <sz val="11"/>
        <color rgb="FF000000"/>
        <rFont val="宋体"/>
        <family val="3"/>
        <charset val="134"/>
      </rPr>
      <t> 十一、节能环保支出</t>
    </r>
  </si>
  <si>
    <r>
      <rPr>
        <sz val="11"/>
        <color rgb="FF000000"/>
        <rFont val="宋体"/>
        <family val="3"/>
        <charset val="134"/>
      </rPr>
      <t> 十二、城乡社区支出</t>
    </r>
  </si>
  <si>
    <r>
      <rPr>
        <sz val="11"/>
        <color rgb="FF000000"/>
        <rFont val="宋体"/>
        <family val="3"/>
        <charset val="134"/>
      </rPr>
      <t> 十三、农林水支出</t>
    </r>
  </si>
  <si>
    <r>
      <rPr>
        <sz val="11"/>
        <color rgb="FF000000"/>
        <rFont val="宋体"/>
        <family val="3"/>
        <charset val="134"/>
      </rPr>
      <t> 十四、交通运输支出</t>
    </r>
  </si>
  <si>
    <r>
      <rPr>
        <sz val="11"/>
        <color rgb="FF000000"/>
        <rFont val="宋体"/>
        <family val="3"/>
        <charset val="134"/>
      </rPr>
      <t> 十五、资源勘探工业信息等支出</t>
    </r>
  </si>
  <si>
    <r>
      <rPr>
        <sz val="11"/>
        <color rgb="FF000000"/>
        <rFont val="宋体"/>
        <family val="3"/>
        <charset val="134"/>
      </rPr>
      <t> 十六、商业服务业等支出</t>
    </r>
  </si>
  <si>
    <r>
      <rPr>
        <sz val="11"/>
        <color rgb="FF000000"/>
        <rFont val="宋体"/>
        <family val="3"/>
        <charset val="134"/>
      </rPr>
      <t> 十七、金融支出</t>
    </r>
  </si>
  <si>
    <r>
      <rPr>
        <sz val="11"/>
        <color rgb="FF000000"/>
        <rFont val="宋体"/>
        <family val="3"/>
        <charset val="134"/>
      </rPr>
      <t> 十八、援助其他地区支出</t>
    </r>
  </si>
  <si>
    <r>
      <rPr>
        <sz val="11"/>
        <color rgb="FF000000"/>
        <rFont val="宋体"/>
        <family val="3"/>
        <charset val="134"/>
      </rPr>
      <t> 十九、自然资源海洋气象等支出</t>
    </r>
  </si>
  <si>
    <r>
      <rPr>
        <sz val="11"/>
        <color rgb="FF000000"/>
        <rFont val="宋体"/>
        <family val="3"/>
        <charset val="134"/>
      </rPr>
      <t> 二十、住房保障支出</t>
    </r>
  </si>
  <si>
    <r>
      <rPr>
        <sz val="11"/>
        <color rgb="FF000000"/>
        <rFont val="宋体"/>
        <family val="3"/>
        <charset val="134"/>
      </rPr>
      <t> 二十一、粮油物资储备支出</t>
    </r>
  </si>
  <si>
    <r>
      <rPr>
        <sz val="11"/>
        <color rgb="FF000000"/>
        <rFont val="宋体"/>
        <family val="3"/>
        <charset val="134"/>
      </rPr>
      <t> 二十二、国有资本经营预算支出</t>
    </r>
  </si>
  <si>
    <r>
      <rPr>
        <sz val="11"/>
        <color rgb="FF000000"/>
        <rFont val="宋体"/>
        <family val="3"/>
        <charset val="134"/>
      </rPr>
      <t> 二十三、灾害防治及应急管理支出</t>
    </r>
  </si>
  <si>
    <r>
      <rPr>
        <sz val="11"/>
        <color rgb="FF000000"/>
        <rFont val="宋体"/>
        <family val="3"/>
        <charset val="134"/>
      </rPr>
      <t> 二十四、预备费</t>
    </r>
  </si>
  <si>
    <r>
      <rPr>
        <sz val="11"/>
        <color rgb="FF000000"/>
        <rFont val="宋体"/>
        <family val="3"/>
        <charset val="134"/>
      </rPr>
      <t> 二十五、其他支出</t>
    </r>
  </si>
  <si>
    <r>
      <rPr>
        <sz val="11"/>
        <color rgb="FF000000"/>
        <rFont val="宋体"/>
        <family val="3"/>
        <charset val="134"/>
      </rPr>
      <t> 二十六、转移性支出</t>
    </r>
  </si>
  <si>
    <r>
      <rPr>
        <sz val="11"/>
        <color rgb="FF000000"/>
        <rFont val="宋体"/>
        <family val="3"/>
        <charset val="134"/>
      </rPr>
      <t> 二十七、债务还本支出</t>
    </r>
  </si>
  <si>
    <r>
      <rPr>
        <sz val="11"/>
        <color rgb="FF000000"/>
        <rFont val="宋体"/>
        <family val="3"/>
        <charset val="134"/>
      </rPr>
      <t> 二十八、债务付息支出</t>
    </r>
  </si>
  <si>
    <r>
      <rPr>
        <sz val="11"/>
        <color rgb="FF000000"/>
        <rFont val="宋体"/>
        <family val="3"/>
        <charset val="134"/>
      </rPr>
      <t> 二十九、债务发行费用支出</t>
    </r>
  </si>
  <si>
    <r>
      <rPr>
        <sz val="11"/>
        <color rgb="FF000000"/>
        <rFont val="宋体"/>
        <family val="3"/>
        <charset val="134"/>
      </rPr>
      <t> 三十、抗疫特别国债安排的支出</t>
    </r>
  </si>
  <si>
    <t>本年收入合计</t>
  </si>
  <si>
    <t>本年支出合计</t>
  </si>
  <si>
    <r>
      <rPr>
        <sz val="11"/>
        <color rgb="FF000000"/>
        <rFont val="宋体"/>
        <family val="3"/>
        <charset val="134"/>
      </rPr>
      <t>上年结转</t>
    </r>
  </si>
  <si>
    <r>
      <rPr>
        <sz val="11"/>
        <color rgb="FF000000"/>
        <rFont val="宋体"/>
        <family val="3"/>
        <charset val="134"/>
      </rPr>
      <t>结转下年</t>
    </r>
  </si>
  <si>
    <t>部门收入总表</t>
  </si>
  <si>
    <t>部门（单位）
代码</t>
  </si>
  <si>
    <t>部门（单位）
名称</t>
  </si>
  <si>
    <t>资金性质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</si>
  <si>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</si>
  <si>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</si>
  <si>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</si>
  <si>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</si>
  <si>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</si>
  <si>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</si>
  <si>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</si>
  <si>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</si>
  <si>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</si>
  <si>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</si>
  <si>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11"/>
        <color rgb="FF000000"/>
        <rFont val="宋体"/>
        <family val="3"/>
        <charset val="134"/>
      </rPr>
      <t>昌都市教育局</t>
    </r>
  </si>
  <si>
    <t>昌都市教育局机关</t>
  </si>
  <si>
    <t>部门支出总表</t>
  </si>
  <si>
    <t>项目支出绩效信息表</t>
  </si>
  <si>
    <t>单位名称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</si>
  <si>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</si>
  <si>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</si>
  <si>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</si>
  <si>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</si>
  <si>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</si>
  <si>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</si>
  <si>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</si>
  <si>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</si>
  <si>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</si>
  <si>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</si>
  <si>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t>30101昌都市教育科学研究所</t>
  </si>
  <si>
    <t>54030024T000001328887-教育系统第二批中央转移支付项目</t>
  </si>
  <si>
    <t>保障重庆昌都完全中学建设如期进行，增加昌都高中教育学位供给，满足学位需求，为昌都教育高质量发展提供优质保障</t>
  </si>
  <si>
    <t>产出指标</t>
  </si>
  <si>
    <t>时效指标</t>
  </si>
  <si>
    <t>定性</t>
  </si>
  <si>
    <t>及时</t>
  </si>
  <si>
    <t>成本指标</t>
  </si>
  <si>
    <t>≥</t>
  </si>
  <si>
    <t>亿元</t>
  </si>
  <si>
    <t>数量指标</t>
  </si>
  <si>
    <t>学位保障数</t>
  </si>
  <si>
    <t>4500</t>
  </si>
  <si>
    <t>个</t>
  </si>
  <si>
    <t>安全指标</t>
  </si>
  <si>
    <t>建设质量安全</t>
  </si>
  <si>
    <t>100</t>
  </si>
  <si>
    <t>%</t>
  </si>
  <si>
    <t>效益指标</t>
  </si>
  <si>
    <t>经济效益指标</t>
  </si>
  <si>
    <t>带动GDP增长</t>
  </si>
  <si>
    <t>社会效益指标</t>
  </si>
  <si>
    <t>解决劳动就业</t>
  </si>
  <si>
    <t>2000</t>
  </si>
  <si>
    <t>满意度指标</t>
  </si>
  <si>
    <t>服务对象满意度指标</t>
  </si>
  <si>
    <t>市委市政府满意度</t>
  </si>
  <si>
    <t>95</t>
  </si>
  <si>
    <t>5</t>
  </si>
  <si>
    <t>学生、家长满意度</t>
  </si>
  <si>
    <t>98</t>
  </si>
  <si>
    <t>经济成本指标</t>
  </si>
  <si>
    <t>投资节约率</t>
  </si>
  <si>
    <t>≤</t>
  </si>
  <si>
    <t>1</t>
  </si>
  <si>
    <t>生态环境成本指标</t>
  </si>
  <si>
    <t>人口与生态环境可持续发展成本</t>
  </si>
  <si>
    <t>持续提升</t>
  </si>
  <si>
    <t>54030024T000001528741-国培计划培训经费</t>
  </si>
  <si>
    <t>通过科学合理的资金投入和资源配置，加大教师培训力度，提升教师队伍专业素养、教学能力和综合水平，从而促进昌都教育高质量发展。</t>
  </si>
  <si>
    <t>培训学员总人次</t>
  </si>
  <si>
    <t>2352</t>
  </si>
  <si>
    <t>人次</t>
  </si>
  <si>
    <t>培训计划执行率</t>
  </si>
  <si>
    <t>90</t>
  </si>
  <si>
    <t>培训经费</t>
  </si>
  <si>
    <t>万元</t>
  </si>
  <si>
    <t>质量指标</t>
  </si>
  <si>
    <t>培训内容符合要求度</t>
  </si>
  <si>
    <t>培训学员结业率</t>
  </si>
  <si>
    <t>培训项目数</t>
  </si>
  <si>
    <t>参训教师教育教学能力</t>
  </si>
  <si>
    <t>提高</t>
  </si>
  <si>
    <t>可持续影响指标</t>
  </si>
  <si>
    <t>推动地方自主学习模式改革</t>
  </si>
  <si>
    <t>明显</t>
  </si>
  <si>
    <t>参训培训教师的评估满意度</t>
  </si>
  <si>
    <t>85</t>
  </si>
  <si>
    <t>参加培训学校评估满意度</t>
  </si>
  <si>
    <t>54030024T000001687118-西藏班（初、高中）、中职班管理工作经费</t>
  </si>
  <si>
    <t>通过安全、高效、合理的资金使用，保障学生往返西藏与内地就学的交通需求，确保学生人身安全、减轻学生家庭经济负担，并促进教育公平与民族团结，保证西藏班、中职班正常良好地运行。</t>
  </si>
  <si>
    <t>效果指标</t>
  </si>
  <si>
    <t>接送学生任务完成率</t>
  </si>
  <si>
    <t>西藏班、中职班管理成本控制率</t>
  </si>
  <si>
    <t>西藏班、中职班教学安全率</t>
  </si>
  <si>
    <t>西藏班、中职班学生接送人数</t>
  </si>
  <si>
    <t>提高学生知识水平、职业技能</t>
  </si>
  <si>
    <t>优良</t>
  </si>
  <si>
    <t>15</t>
  </si>
  <si>
    <t>提升学历水平、创造就业机会</t>
  </si>
  <si>
    <t>家长满意度</t>
  </si>
  <si>
    <t>师生满意度</t>
  </si>
  <si>
    <t>社会成本指标</t>
  </si>
  <si>
    <t>引导学生感党恩、听党话、跟党走</t>
  </si>
  <si>
    <t>2025年底前取得西藏自治区建校批复</t>
    <phoneticPr fontId="25" type="noConversion"/>
  </si>
  <si>
    <t>项目总投资</t>
    <phoneticPr fontId="25" type="noConversion"/>
  </si>
  <si>
    <t>人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</si>
</sst>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yyyy&quot;年&quot;mm&quot;月&quot;dd&quot;日&quot;"/>
  </numFmts>
  <fonts count="26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C2C3C4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simhei"/>
      <family val="3"/>
    </font>
    <font>
      <b/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sz val="9"/>
      <color rgb="FFC0C0C0"/>
      <name val="SimSun"/>
      <charset val="134"/>
    </font>
    <font>
      <sz val="10"/>
      <color rgb="FFC0C0C0"/>
      <name val="宋体"/>
      <family val="3"/>
      <charset val="134"/>
    </font>
    <font>
      <sz val="11"/>
      <color rgb="FFC0C0C0"/>
      <name val="宋体"/>
      <family val="3"/>
      <charset val="134"/>
    </font>
    <font>
      <sz val="9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9"/>
      <color rgb="FFC0C0C0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36"/>
      <color rgb="FF000000"/>
      <name val="黑体"/>
      <family val="3"/>
      <charset val="134"/>
    </font>
    <font>
      <b/>
      <sz val="22"/>
      <color rgb="FF000000"/>
      <name val="楷体"/>
      <family val="3"/>
      <charset val="134"/>
    </font>
    <font>
      <b/>
      <sz val="16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0" borderId="8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/>
    </xf>
    <xf numFmtId="0" fontId="9" fillId="0" borderId="15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176" fontId="16" fillId="0" borderId="1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center" wrapText="1"/>
    </xf>
    <xf numFmtId="176" fontId="3" fillId="0" borderId="16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right" vertical="center"/>
    </xf>
    <xf numFmtId="49" fontId="3" fillId="3" borderId="16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11" fillId="0" borderId="4" xfId="0" applyFont="1" applyBorder="1">
      <alignment vertical="center"/>
    </xf>
    <xf numFmtId="0" fontId="12" fillId="0" borderId="4" xfId="0" applyFont="1" applyBorder="1">
      <alignment vertical="center"/>
    </xf>
    <xf numFmtId="0" fontId="17" fillId="0" borderId="4" xfId="0" applyFont="1" applyBorder="1" applyAlignment="1">
      <alignment vertical="center" wrapText="1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8" fillId="0" borderId="6" xfId="0" applyFont="1" applyBorder="1">
      <alignment vertical="center"/>
    </xf>
    <xf numFmtId="0" fontId="12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right" vertical="center"/>
    </xf>
    <xf numFmtId="0" fontId="1" fillId="0" borderId="14" xfId="0" applyFont="1" applyBorder="1">
      <alignment vertical="center"/>
    </xf>
    <xf numFmtId="0" fontId="19" fillId="0" borderId="14" xfId="0" applyFont="1" applyBorder="1">
      <alignment vertical="center"/>
    </xf>
    <xf numFmtId="176" fontId="6" fillId="0" borderId="17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9" fillId="0" borderId="14" xfId="0" applyFont="1" applyBorder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1" fillId="0" borderId="12" xfId="0" applyFont="1" applyBorder="1">
      <alignment vertical="center"/>
    </xf>
    <xf numFmtId="0" fontId="11" fillId="0" borderId="14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20" fillId="0" borderId="14" xfId="0" applyFont="1" applyBorder="1">
      <alignment vertical="center"/>
    </xf>
    <xf numFmtId="0" fontId="20" fillId="0" borderId="4" xfId="0" applyFont="1" applyBorder="1">
      <alignment vertical="center"/>
    </xf>
    <xf numFmtId="0" fontId="20" fillId="0" borderId="7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6" fillId="2" borderId="17" xfId="0" applyFont="1" applyFill="1" applyBorder="1" applyAlignment="1">
      <alignment horizontal="center" vertical="center"/>
    </xf>
    <xf numFmtId="0" fontId="9" fillId="0" borderId="14" xfId="0" applyFont="1" applyBorder="1" applyAlignment="1">
      <alignment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16" fillId="0" borderId="16" xfId="0" applyFont="1" applyBorder="1" applyAlignment="1">
      <alignment horizontal="right" vertical="center"/>
    </xf>
    <xf numFmtId="0" fontId="9" fillId="0" borderId="18" xfId="0" applyFont="1" applyBorder="1" applyAlignment="1">
      <alignment vertical="center" wrapText="1"/>
    </xf>
    <xf numFmtId="0" fontId="6" fillId="3" borderId="16" xfId="0" applyFont="1" applyFill="1" applyBorder="1" applyAlignment="1">
      <alignment horizontal="left" vertical="center" wrapText="1"/>
    </xf>
    <xf numFmtId="177" fontId="3" fillId="0" borderId="16" xfId="0" applyNumberFormat="1" applyFont="1" applyBorder="1" applyAlignment="1">
      <alignment horizontal="right" vertical="center"/>
    </xf>
    <xf numFmtId="4" fontId="6" fillId="0" borderId="16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6" fillId="3" borderId="16" xfId="0" applyFont="1" applyFill="1" applyBorder="1" applyAlignment="1">
      <alignment horizontal="center" vertical="center"/>
    </xf>
    <xf numFmtId="176" fontId="16" fillId="0" borderId="16" xfId="0" applyNumberFormat="1" applyFont="1" applyBorder="1" applyAlignment="1">
      <alignment horizontal="right" vertical="center"/>
    </xf>
    <xf numFmtId="176" fontId="6" fillId="0" borderId="16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3" fillId="0" borderId="17" xfId="0" applyFont="1" applyBorder="1" applyAlignment="1">
      <alignment horizontal="left" vertical="center"/>
    </xf>
    <xf numFmtId="176" fontId="3" fillId="0" borderId="17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left" vertical="center"/>
    </xf>
    <xf numFmtId="176" fontId="3" fillId="0" borderId="17" xfId="0" applyNumberFormat="1" applyFont="1" applyBorder="1" applyAlignment="1">
      <alignment horizontal="left" vertical="center" wrapText="1"/>
    </xf>
    <xf numFmtId="176" fontId="6" fillId="0" borderId="1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8" fontId="24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9" fillId="0" borderId="1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0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view="pageBreakPreview" zoomScaleNormal="100" workbookViewId="0">
      <selection activeCell="A3" sqref="A3"/>
    </sheetView>
  </sheetViews>
  <sheetFormatPr defaultColWidth="10" defaultRowHeight="14.4"/>
  <cols>
    <col min="1" max="1" width="143.6640625" customWidth="1"/>
  </cols>
  <sheetData>
    <row r="1" spans="1:1" ht="170.85" customHeight="1">
      <c r="A1" s="98" t="s">
        <v>0</v>
      </c>
    </row>
    <row r="2" spans="1:1" ht="74.25" customHeight="1">
      <c r="A2" s="99"/>
    </row>
    <row r="3" spans="1:1" ht="128.1" customHeight="1">
      <c r="A3" s="100">
        <v>45756</v>
      </c>
    </row>
  </sheetData>
  <phoneticPr fontId="25" type="noConversion"/>
  <printOptions horizontalCentered="1"/>
  <pageMargins left="0.75138888888888899" right="0.75138888888888899" top="1.37777777777778" bottom="1.37777777777778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3"/>
  <sheetViews>
    <sheetView workbookViewId="0">
      <pane ySplit="6" topLeftCell="A7" activePane="bottomLeft" state="frozen"/>
      <selection pane="bottomLeft" activeCell="I16" sqref="I16"/>
    </sheetView>
  </sheetViews>
  <sheetFormatPr defaultColWidth="10" defaultRowHeight="14.4"/>
  <cols>
    <col min="1" max="1" width="1.5546875" customWidth="1"/>
    <col min="2" max="4" width="7.6640625" customWidth="1"/>
    <col min="5" max="5" width="21.109375" customWidth="1"/>
    <col min="6" max="9" width="16.44140625" customWidth="1"/>
    <col min="10" max="10" width="1.5546875" customWidth="1"/>
  </cols>
  <sheetData>
    <row r="1" spans="1:10" ht="14.25" customHeight="1">
      <c r="A1" s="22"/>
      <c r="B1" s="108"/>
      <c r="C1" s="108"/>
      <c r="D1" s="108"/>
      <c r="E1" s="23"/>
      <c r="F1" s="24"/>
      <c r="G1" s="24"/>
      <c r="I1" s="24"/>
      <c r="J1" s="22"/>
    </row>
    <row r="2" spans="1:10" ht="19.95" customHeight="1">
      <c r="A2" s="9"/>
      <c r="B2" s="103" t="s">
        <v>200</v>
      </c>
      <c r="C2" s="103"/>
      <c r="D2" s="103"/>
      <c r="E2" s="103"/>
      <c r="F2" s="103"/>
      <c r="G2" s="103"/>
      <c r="H2" s="103"/>
      <c r="I2" s="103"/>
      <c r="J2" s="9" t="s">
        <v>3</v>
      </c>
    </row>
    <row r="3" spans="1:10" ht="17.100000000000001" customHeight="1">
      <c r="A3" s="9"/>
      <c r="B3" s="7"/>
      <c r="C3" s="7"/>
      <c r="D3" s="7"/>
      <c r="E3" s="25"/>
      <c r="F3" s="26"/>
      <c r="G3" s="26"/>
      <c r="I3" s="17" t="s">
        <v>4</v>
      </c>
      <c r="J3" s="9"/>
    </row>
    <row r="4" spans="1:10" ht="21.3" customHeight="1">
      <c r="A4" s="9"/>
      <c r="B4" s="104" t="s">
        <v>54</v>
      </c>
      <c r="C4" s="104"/>
      <c r="D4" s="104"/>
      <c r="E4" s="104"/>
      <c r="F4" s="107" t="s">
        <v>55</v>
      </c>
      <c r="G4" s="107"/>
      <c r="H4" s="107"/>
      <c r="I4" s="107"/>
      <c r="J4" s="9"/>
    </row>
    <row r="5" spans="1:10" ht="21.3" customHeight="1">
      <c r="A5" s="29"/>
      <c r="B5" s="104" t="s">
        <v>56</v>
      </c>
      <c r="C5" s="104"/>
      <c r="D5" s="104"/>
      <c r="E5" s="104" t="s">
        <v>57</v>
      </c>
      <c r="F5" s="107" t="s">
        <v>9</v>
      </c>
      <c r="G5" s="107" t="s">
        <v>58</v>
      </c>
      <c r="H5" s="107"/>
      <c r="I5" s="107" t="s">
        <v>59</v>
      </c>
      <c r="J5" s="29"/>
    </row>
    <row r="6" spans="1:10" ht="21.3" customHeight="1">
      <c r="A6" s="9"/>
      <c r="B6" s="27" t="s">
        <v>60</v>
      </c>
      <c r="C6" s="27" t="s">
        <v>61</v>
      </c>
      <c r="D6" s="27" t="s">
        <v>62</v>
      </c>
      <c r="E6" s="104"/>
      <c r="F6" s="107"/>
      <c r="G6" s="28" t="s">
        <v>82</v>
      </c>
      <c r="H6" s="28" t="s">
        <v>83</v>
      </c>
      <c r="I6" s="107"/>
      <c r="J6" s="9"/>
    </row>
    <row r="7" spans="1:10" ht="19.95" customHeight="1">
      <c r="A7" s="30"/>
      <c r="B7" s="105" t="s">
        <v>63</v>
      </c>
      <c r="C7" s="105"/>
      <c r="D7" s="105"/>
      <c r="E7" s="105"/>
      <c r="F7" s="32">
        <f>SUM(F10:F15)</f>
        <v>6915.03</v>
      </c>
      <c r="G7" s="32">
        <f>SUM(G10:G15)</f>
        <v>571.80000000000007</v>
      </c>
      <c r="H7" s="32">
        <f>SUM(H10:H15)</f>
        <v>461.23</v>
      </c>
      <c r="I7" s="32">
        <f>SUM(I10:I15)</f>
        <v>5882</v>
      </c>
      <c r="J7" s="30"/>
    </row>
    <row r="8" spans="1:10" ht="19.95" customHeight="1">
      <c r="A8" s="33"/>
      <c r="B8" s="34" t="s">
        <v>64</v>
      </c>
      <c r="C8" s="34"/>
      <c r="D8" s="34"/>
      <c r="E8" s="35" t="s">
        <v>65</v>
      </c>
      <c r="F8" s="36"/>
      <c r="G8" s="37"/>
      <c r="H8" s="37"/>
      <c r="I8" s="37"/>
      <c r="J8" s="33"/>
    </row>
    <row r="9" spans="1:10" ht="19.95" customHeight="1">
      <c r="A9" s="33"/>
      <c r="B9" s="34"/>
      <c r="C9" s="38" t="s">
        <v>66</v>
      </c>
      <c r="D9" s="38"/>
      <c r="E9" s="35" t="s">
        <v>67</v>
      </c>
      <c r="F9" s="36"/>
      <c r="G9" s="36"/>
      <c r="H9" s="37"/>
      <c r="I9" s="37"/>
      <c r="J9" s="33"/>
    </row>
    <row r="10" spans="1:10" ht="19.95" customHeight="1">
      <c r="A10" s="33"/>
      <c r="B10" s="34"/>
      <c r="C10" s="38"/>
      <c r="D10" s="38" t="s">
        <v>68</v>
      </c>
      <c r="E10" s="35" t="s">
        <v>69</v>
      </c>
      <c r="F10" s="36">
        <f>SUM(G10:I10)</f>
        <v>1625.96</v>
      </c>
      <c r="G10" s="21">
        <v>457.73</v>
      </c>
      <c r="H10">
        <v>461.23</v>
      </c>
      <c r="I10" s="36">
        <v>707</v>
      </c>
      <c r="J10" s="33"/>
    </row>
    <row r="11" spans="1:10" ht="27" customHeight="1">
      <c r="B11" s="34" t="s">
        <v>3</v>
      </c>
      <c r="C11" s="38" t="s">
        <v>70</v>
      </c>
      <c r="D11" s="38" t="s">
        <v>71</v>
      </c>
      <c r="E11" s="35" t="s">
        <v>72</v>
      </c>
      <c r="F11" s="21">
        <v>5175</v>
      </c>
      <c r="G11" s="21"/>
      <c r="I11" s="21">
        <v>5175</v>
      </c>
    </row>
    <row r="12" spans="1:10" s="21" customFormat="1" ht="34.950000000000003" customHeight="1">
      <c r="B12" s="34">
        <v>208</v>
      </c>
      <c r="C12" s="38" t="s">
        <v>73</v>
      </c>
      <c r="D12" s="38" t="s">
        <v>73</v>
      </c>
      <c r="E12" s="35" t="s">
        <v>74</v>
      </c>
      <c r="F12" s="21">
        <v>62.51</v>
      </c>
      <c r="G12" s="39">
        <v>62.51</v>
      </c>
    </row>
    <row r="13" spans="1:10" s="21" customFormat="1" ht="27" customHeight="1">
      <c r="B13" s="34"/>
      <c r="C13" s="34">
        <v>99</v>
      </c>
      <c r="D13" s="34">
        <v>99</v>
      </c>
      <c r="E13" s="35" t="s">
        <v>75</v>
      </c>
      <c r="F13" s="21">
        <v>2.62</v>
      </c>
      <c r="G13" s="39">
        <v>2.62</v>
      </c>
    </row>
    <row r="14" spans="1:10" s="21" customFormat="1" ht="27" customHeight="1">
      <c r="B14" s="34">
        <v>210</v>
      </c>
      <c r="C14" s="38" t="s">
        <v>76</v>
      </c>
      <c r="D14" s="38" t="s">
        <v>70</v>
      </c>
      <c r="E14" s="35" t="s">
        <v>77</v>
      </c>
      <c r="F14" s="21">
        <v>32</v>
      </c>
      <c r="G14" s="39">
        <v>32</v>
      </c>
    </row>
    <row r="15" spans="1:10" s="21" customFormat="1" ht="27" customHeight="1">
      <c r="B15" s="34">
        <v>221</v>
      </c>
      <c r="C15" s="38" t="s">
        <v>70</v>
      </c>
      <c r="D15" s="38" t="s">
        <v>66</v>
      </c>
      <c r="E15" s="35" t="s">
        <v>78</v>
      </c>
      <c r="F15" s="21">
        <v>16.940000000000001</v>
      </c>
      <c r="G15" s="39">
        <v>16.940000000000001</v>
      </c>
    </row>
    <row r="16" spans="1:10" s="21" customFormat="1" ht="27" customHeight="1">
      <c r="B16" s="40"/>
      <c r="C16" s="40"/>
      <c r="D16" s="40"/>
    </row>
    <row r="17" spans="2:7" s="21" customFormat="1" ht="27" customHeight="1">
      <c r="B17" s="40"/>
      <c r="C17" s="40"/>
      <c r="D17" s="40"/>
      <c r="G17" s="41"/>
    </row>
    <row r="18" spans="2:7" s="21" customFormat="1" ht="27" customHeight="1">
      <c r="B18" s="40"/>
      <c r="C18" s="40"/>
      <c r="D18" s="40"/>
    </row>
    <row r="19" spans="2:7" s="21" customFormat="1" ht="27" customHeight="1">
      <c r="B19" s="40"/>
      <c r="C19" s="40"/>
      <c r="D19" s="40"/>
    </row>
    <row r="20" spans="2:7" s="21" customFormat="1" ht="27" customHeight="1">
      <c r="B20" s="40"/>
      <c r="C20" s="40"/>
      <c r="D20" s="40"/>
    </row>
    <row r="21" spans="2:7" s="21" customFormat="1" ht="27" customHeight="1">
      <c r="B21" s="40"/>
      <c r="C21" s="40"/>
      <c r="D21" s="40"/>
    </row>
    <row r="22" spans="2:7" s="21" customFormat="1" ht="27" customHeight="1">
      <c r="B22" s="40"/>
      <c r="C22" s="40"/>
      <c r="D22" s="40"/>
    </row>
    <row r="23" spans="2:7" s="21" customFormat="1" ht="27" customHeight="1">
      <c r="B23" s="40"/>
      <c r="C23" s="40"/>
      <c r="D23" s="40"/>
    </row>
    <row r="24" spans="2:7" s="21" customFormat="1" ht="27" customHeight="1">
      <c r="B24" s="40"/>
      <c r="C24" s="40"/>
      <c r="D24" s="40"/>
    </row>
    <row r="25" spans="2:7" s="21" customFormat="1" ht="27" customHeight="1">
      <c r="B25" s="40"/>
      <c r="C25" s="40"/>
      <c r="D25" s="40"/>
    </row>
    <row r="26" spans="2:7" ht="27" customHeight="1">
      <c r="B26" s="42"/>
      <c r="C26" s="42"/>
      <c r="D26" s="42"/>
    </row>
    <row r="27" spans="2:7" ht="27" customHeight="1">
      <c r="B27" s="42"/>
      <c r="C27" s="42"/>
      <c r="D27" s="42"/>
    </row>
    <row r="28" spans="2:7" ht="27" customHeight="1">
      <c r="B28" s="42"/>
      <c r="C28" s="42"/>
      <c r="D28" s="42"/>
    </row>
    <row r="29" spans="2:7">
      <c r="B29" s="42"/>
      <c r="C29" s="42"/>
      <c r="D29" s="42"/>
    </row>
    <row r="30" spans="2:7">
      <c r="B30" s="42"/>
      <c r="C30" s="42"/>
      <c r="D30" s="42"/>
    </row>
    <row r="31" spans="2:7">
      <c r="B31" s="42"/>
      <c r="C31" s="42"/>
      <c r="D31" s="42"/>
    </row>
    <row r="32" spans="2:7">
      <c r="B32" s="42"/>
      <c r="C32" s="42"/>
      <c r="D32" s="42"/>
    </row>
    <row r="33" spans="2:4">
      <c r="B33" s="42"/>
      <c r="C33" s="42"/>
      <c r="D33" s="42"/>
    </row>
  </sheetData>
  <mergeCells count="10">
    <mergeCell ref="B7:E7"/>
    <mergeCell ref="E5:E6"/>
    <mergeCell ref="F5:F6"/>
    <mergeCell ref="I5:I6"/>
    <mergeCell ref="B1:D1"/>
    <mergeCell ref="B2:I2"/>
    <mergeCell ref="B4:E4"/>
    <mergeCell ref="F4:I4"/>
    <mergeCell ref="B5:D5"/>
    <mergeCell ref="G5:H5"/>
  </mergeCells>
  <phoneticPr fontId="25" type="noConversion"/>
  <printOptions horizontalCentered="1"/>
  <pageMargins left="0.156944444444444" right="0.156944444444444" top="0.59027777777777801" bottom="0.27152777777777798" header="0" footer="0"/>
  <pageSetup paperSize="9" scale="91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4"/>
  <sheetViews>
    <sheetView topLeftCell="B1" zoomScale="85" zoomScaleNormal="85" workbookViewId="0">
      <pane ySplit="4" topLeftCell="A5" activePane="bottomLeft" state="frozen"/>
      <selection activeCell="H4" sqref="H4:M4"/>
      <selection pane="bottomLeft" activeCell="H4" sqref="H4:M4"/>
    </sheetView>
  </sheetViews>
  <sheetFormatPr defaultColWidth="10" defaultRowHeight="14.4"/>
  <cols>
    <col min="1" max="1" width="1.5546875" customWidth="1"/>
    <col min="2" max="2" width="11.109375" customWidth="1"/>
    <col min="3" max="3" width="16.6640625" customWidth="1"/>
    <col min="4" max="4" width="13.6640625" customWidth="1"/>
    <col min="5" max="5" width="11.44140625" customWidth="1"/>
    <col min="6" max="6" width="19.44140625" customWidth="1"/>
    <col min="7" max="8" width="15.33203125" customWidth="1"/>
    <col min="9" max="9" width="29.33203125" customWidth="1"/>
    <col min="10" max="10" width="9" customWidth="1"/>
    <col min="11" max="11" width="10.88671875" customWidth="1"/>
    <col min="12" max="12" width="9.6640625" customWidth="1"/>
    <col min="13" max="13" width="5.6640625" customWidth="1"/>
    <col min="14" max="14" width="1.5546875" customWidth="1"/>
    <col min="15" max="15" width="9.77734375" customWidth="1"/>
  </cols>
  <sheetData>
    <row r="1" spans="1:14" ht="14.25" customHeight="1">
      <c r="A1" s="1"/>
      <c r="C1" s="2"/>
      <c r="D1" s="3"/>
      <c r="E1" s="4"/>
      <c r="F1" s="4"/>
      <c r="G1" s="3"/>
      <c r="H1" s="3"/>
      <c r="I1" s="3"/>
      <c r="J1" s="3"/>
      <c r="K1" s="3"/>
      <c r="L1" s="3"/>
      <c r="M1" s="3"/>
      <c r="N1" s="15"/>
    </row>
    <row r="2" spans="1:14" ht="19.95" customHeight="1">
      <c r="A2" s="5"/>
      <c r="B2" s="103" t="s">
        <v>201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6" t="s">
        <v>3</v>
      </c>
    </row>
    <row r="3" spans="1:14" ht="17.100000000000001" customHeight="1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112" t="s">
        <v>4</v>
      </c>
      <c r="M3" s="112"/>
      <c r="N3" s="18"/>
    </row>
    <row r="4" spans="1:14" ht="40.049999999999997" customHeight="1">
      <c r="A4" s="9"/>
      <c r="B4" s="10" t="s">
        <v>202</v>
      </c>
      <c r="C4" s="10" t="s">
        <v>203</v>
      </c>
      <c r="D4" s="10" t="s">
        <v>204</v>
      </c>
      <c r="E4" s="10" t="s">
        <v>8</v>
      </c>
      <c r="F4" s="10" t="s">
        <v>205</v>
      </c>
      <c r="G4" s="10" t="s">
        <v>206</v>
      </c>
      <c r="H4" s="10" t="s">
        <v>207</v>
      </c>
      <c r="I4" s="10" t="s">
        <v>208</v>
      </c>
      <c r="J4" s="10" t="s">
        <v>209</v>
      </c>
      <c r="K4" s="10" t="s">
        <v>210</v>
      </c>
      <c r="L4" s="10" t="s">
        <v>211</v>
      </c>
      <c r="M4" s="10" t="s">
        <v>212</v>
      </c>
      <c r="N4" s="9"/>
    </row>
    <row r="5" spans="1:14" ht="21" customHeight="1">
      <c r="A5" s="113"/>
      <c r="B5" s="114" t="s">
        <v>213</v>
      </c>
      <c r="C5" s="116" t="s">
        <v>214</v>
      </c>
      <c r="D5" s="117">
        <v>10</v>
      </c>
      <c r="E5" s="118">
        <v>5175</v>
      </c>
      <c r="F5" s="119" t="s">
        <v>215</v>
      </c>
      <c r="G5" s="11" t="s">
        <v>216</v>
      </c>
      <c r="H5" s="12" t="s">
        <v>217</v>
      </c>
      <c r="I5" s="12" t="s">
        <v>287</v>
      </c>
      <c r="J5" s="11" t="s">
        <v>218</v>
      </c>
      <c r="K5" s="11" t="s">
        <v>219</v>
      </c>
      <c r="L5" s="11"/>
      <c r="M5" s="11" t="s">
        <v>92</v>
      </c>
      <c r="N5" s="9"/>
    </row>
    <row r="6" spans="1:14" ht="21" customHeight="1">
      <c r="A6" s="113"/>
      <c r="B6" s="115"/>
      <c r="C6" s="116"/>
      <c r="D6" s="117"/>
      <c r="E6" s="118"/>
      <c r="F6" s="119"/>
      <c r="G6" s="11" t="s">
        <v>216</v>
      </c>
      <c r="H6" s="12" t="s">
        <v>220</v>
      </c>
      <c r="I6" s="12" t="s">
        <v>288</v>
      </c>
      <c r="J6" s="11" t="s">
        <v>221</v>
      </c>
      <c r="K6" s="11" t="s">
        <v>92</v>
      </c>
      <c r="L6" s="11" t="s">
        <v>222</v>
      </c>
      <c r="M6" s="11" t="s">
        <v>92</v>
      </c>
      <c r="N6" s="9"/>
    </row>
    <row r="7" spans="1:14" ht="21" customHeight="1">
      <c r="A7" s="113"/>
      <c r="B7" s="115"/>
      <c r="C7" s="116"/>
      <c r="D7" s="117"/>
      <c r="E7" s="118"/>
      <c r="F7" s="119"/>
      <c r="G7" s="11" t="s">
        <v>216</v>
      </c>
      <c r="H7" s="12" t="s">
        <v>223</v>
      </c>
      <c r="I7" s="12" t="s">
        <v>224</v>
      </c>
      <c r="J7" s="11" t="s">
        <v>221</v>
      </c>
      <c r="K7" s="11" t="s">
        <v>225</v>
      </c>
      <c r="L7" s="11" t="s">
        <v>226</v>
      </c>
      <c r="M7" s="11" t="s">
        <v>92</v>
      </c>
      <c r="N7" s="9"/>
    </row>
    <row r="8" spans="1:14" ht="21" customHeight="1">
      <c r="A8" s="113"/>
      <c r="B8" s="115"/>
      <c r="C8" s="116"/>
      <c r="D8" s="117"/>
      <c r="E8" s="118"/>
      <c r="F8" s="119"/>
      <c r="G8" s="11" t="s">
        <v>216</v>
      </c>
      <c r="H8" s="12" t="s">
        <v>227</v>
      </c>
      <c r="I8" s="12" t="s">
        <v>228</v>
      </c>
      <c r="J8" s="11" t="s">
        <v>221</v>
      </c>
      <c r="K8" s="11" t="s">
        <v>229</v>
      </c>
      <c r="L8" s="11" t="s">
        <v>230</v>
      </c>
      <c r="M8" s="11" t="s">
        <v>92</v>
      </c>
      <c r="N8" s="9"/>
    </row>
    <row r="9" spans="1:14" ht="21" customHeight="1">
      <c r="A9" s="113"/>
      <c r="B9" s="115"/>
      <c r="C9" s="116"/>
      <c r="D9" s="117"/>
      <c r="E9" s="118"/>
      <c r="F9" s="119"/>
      <c r="G9" s="11" t="s">
        <v>231</v>
      </c>
      <c r="H9" s="12" t="s">
        <v>232</v>
      </c>
      <c r="I9" s="12" t="s">
        <v>233</v>
      </c>
      <c r="J9" s="11" t="s">
        <v>221</v>
      </c>
      <c r="K9" s="11" t="s">
        <v>92</v>
      </c>
      <c r="L9" s="11" t="s">
        <v>222</v>
      </c>
      <c r="M9" s="11" t="s">
        <v>92</v>
      </c>
      <c r="N9" s="9"/>
    </row>
    <row r="10" spans="1:14" ht="21" customHeight="1">
      <c r="A10" s="113"/>
      <c r="B10" s="115"/>
      <c r="C10" s="116"/>
      <c r="D10" s="117"/>
      <c r="E10" s="118"/>
      <c r="F10" s="119"/>
      <c r="G10" s="11" t="s">
        <v>231</v>
      </c>
      <c r="H10" s="12" t="s">
        <v>234</v>
      </c>
      <c r="I10" s="12" t="s">
        <v>235</v>
      </c>
      <c r="J10" s="11" t="s">
        <v>221</v>
      </c>
      <c r="K10" s="11" t="s">
        <v>236</v>
      </c>
      <c r="L10" s="11" t="s">
        <v>289</v>
      </c>
      <c r="M10" s="11" t="s">
        <v>92</v>
      </c>
      <c r="N10" s="9"/>
    </row>
    <row r="11" spans="1:14" ht="21" customHeight="1">
      <c r="A11" s="113"/>
      <c r="B11" s="115"/>
      <c r="C11" s="116"/>
      <c r="D11" s="117"/>
      <c r="E11" s="118"/>
      <c r="F11" s="119"/>
      <c r="G11" s="11" t="s">
        <v>237</v>
      </c>
      <c r="H11" s="12" t="s">
        <v>238</v>
      </c>
      <c r="I11" s="12" t="s">
        <v>239</v>
      </c>
      <c r="J11" s="11" t="s">
        <v>221</v>
      </c>
      <c r="K11" s="11" t="s">
        <v>240</v>
      </c>
      <c r="L11" s="11" t="s">
        <v>230</v>
      </c>
      <c r="M11" s="11" t="s">
        <v>241</v>
      </c>
      <c r="N11" s="9"/>
    </row>
    <row r="12" spans="1:14" ht="21" customHeight="1">
      <c r="A12" s="113"/>
      <c r="B12" s="115"/>
      <c r="C12" s="116"/>
      <c r="D12" s="117"/>
      <c r="E12" s="118"/>
      <c r="F12" s="119"/>
      <c r="G12" s="11" t="s">
        <v>237</v>
      </c>
      <c r="H12" s="12" t="s">
        <v>238</v>
      </c>
      <c r="I12" s="12" t="s">
        <v>242</v>
      </c>
      <c r="J12" s="11" t="s">
        <v>221</v>
      </c>
      <c r="K12" s="11" t="s">
        <v>243</v>
      </c>
      <c r="L12" s="11" t="s">
        <v>230</v>
      </c>
      <c r="M12" s="11" t="s">
        <v>241</v>
      </c>
      <c r="N12" s="9"/>
    </row>
    <row r="13" spans="1:14" ht="21" customHeight="1">
      <c r="A13" s="113"/>
      <c r="B13" s="115"/>
      <c r="C13" s="116"/>
      <c r="D13" s="117"/>
      <c r="E13" s="118"/>
      <c r="F13" s="119"/>
      <c r="G13" s="11" t="s">
        <v>220</v>
      </c>
      <c r="H13" s="12" t="s">
        <v>244</v>
      </c>
      <c r="I13" s="12" t="s">
        <v>245</v>
      </c>
      <c r="J13" s="11" t="s">
        <v>246</v>
      </c>
      <c r="K13" s="11" t="s">
        <v>247</v>
      </c>
      <c r="L13" s="11" t="s">
        <v>230</v>
      </c>
      <c r="M13" s="11" t="s">
        <v>92</v>
      </c>
      <c r="N13" s="9"/>
    </row>
    <row r="14" spans="1:14" ht="21" customHeight="1">
      <c r="A14" s="113"/>
      <c r="B14" s="115"/>
      <c r="C14" s="116"/>
      <c r="D14" s="117"/>
      <c r="E14" s="118"/>
      <c r="F14" s="119"/>
      <c r="G14" s="11" t="s">
        <v>220</v>
      </c>
      <c r="H14" s="12" t="s">
        <v>248</v>
      </c>
      <c r="I14" s="12" t="s">
        <v>249</v>
      </c>
      <c r="J14" s="11" t="s">
        <v>218</v>
      </c>
      <c r="K14" s="11" t="s">
        <v>250</v>
      </c>
      <c r="L14" s="11"/>
      <c r="M14" s="11" t="s">
        <v>92</v>
      </c>
      <c r="N14" s="9"/>
    </row>
    <row r="15" spans="1:14" ht="40.950000000000003" customHeight="1">
      <c r="A15" s="113"/>
      <c r="B15" s="115"/>
      <c r="C15" s="116" t="s">
        <v>251</v>
      </c>
      <c r="D15" s="117">
        <v>10</v>
      </c>
      <c r="E15" s="118">
        <v>100</v>
      </c>
      <c r="F15" s="120" t="s">
        <v>252</v>
      </c>
      <c r="G15" s="11" t="s">
        <v>216</v>
      </c>
      <c r="H15" s="12" t="s">
        <v>223</v>
      </c>
      <c r="I15" s="12" t="s">
        <v>253</v>
      </c>
      <c r="J15" s="11" t="s">
        <v>221</v>
      </c>
      <c r="K15" s="11" t="s">
        <v>254</v>
      </c>
      <c r="L15" s="11" t="s">
        <v>255</v>
      </c>
      <c r="M15" s="11" t="s">
        <v>92</v>
      </c>
      <c r="N15" s="9"/>
    </row>
    <row r="16" spans="1:14" ht="40.950000000000003" customHeight="1">
      <c r="A16" s="113"/>
      <c r="B16" s="115"/>
      <c r="C16" s="116"/>
      <c r="D16" s="117"/>
      <c r="E16" s="118"/>
      <c r="F16" s="120"/>
      <c r="G16" s="11" t="s">
        <v>216</v>
      </c>
      <c r="H16" s="12" t="s">
        <v>217</v>
      </c>
      <c r="I16" s="12" t="s">
        <v>256</v>
      </c>
      <c r="J16" s="11" t="s">
        <v>221</v>
      </c>
      <c r="K16" s="11" t="s">
        <v>257</v>
      </c>
      <c r="L16" s="11" t="s">
        <v>230</v>
      </c>
      <c r="M16" s="11" t="s">
        <v>92</v>
      </c>
      <c r="N16" s="9"/>
    </row>
    <row r="17" spans="1:14" ht="40.950000000000003" customHeight="1">
      <c r="A17" s="113"/>
      <c r="B17" s="115"/>
      <c r="C17" s="116"/>
      <c r="D17" s="117"/>
      <c r="E17" s="118"/>
      <c r="F17" s="120"/>
      <c r="G17" s="11" t="s">
        <v>216</v>
      </c>
      <c r="H17" s="12" t="s">
        <v>220</v>
      </c>
      <c r="I17" s="12" t="s">
        <v>258</v>
      </c>
      <c r="J17" s="11" t="s">
        <v>246</v>
      </c>
      <c r="K17" s="11">
        <v>100</v>
      </c>
      <c r="L17" s="11" t="s">
        <v>259</v>
      </c>
      <c r="M17" s="11" t="s">
        <v>92</v>
      </c>
      <c r="N17" s="9"/>
    </row>
    <row r="18" spans="1:14" ht="40.950000000000003" customHeight="1">
      <c r="A18" s="113"/>
      <c r="B18" s="115"/>
      <c r="C18" s="116"/>
      <c r="D18" s="117"/>
      <c r="E18" s="118"/>
      <c r="F18" s="120"/>
      <c r="G18" s="11" t="s">
        <v>216</v>
      </c>
      <c r="H18" s="12" t="s">
        <v>260</v>
      </c>
      <c r="I18" s="12" t="s">
        <v>261</v>
      </c>
      <c r="J18" s="11" t="s">
        <v>221</v>
      </c>
      <c r="K18" s="11" t="s">
        <v>257</v>
      </c>
      <c r="L18" s="11" t="s">
        <v>230</v>
      </c>
      <c r="M18" s="11" t="s">
        <v>92</v>
      </c>
      <c r="N18" s="9"/>
    </row>
    <row r="19" spans="1:14" ht="40.950000000000003" customHeight="1">
      <c r="A19" s="113"/>
      <c r="B19" s="115"/>
      <c r="C19" s="116"/>
      <c r="D19" s="117"/>
      <c r="E19" s="118"/>
      <c r="F19" s="120"/>
      <c r="G19" s="11" t="s">
        <v>216</v>
      </c>
      <c r="H19" s="12" t="s">
        <v>260</v>
      </c>
      <c r="I19" s="12" t="s">
        <v>262</v>
      </c>
      <c r="J19" s="11" t="s">
        <v>221</v>
      </c>
      <c r="K19" s="11" t="s">
        <v>257</v>
      </c>
      <c r="L19" s="11" t="s">
        <v>230</v>
      </c>
      <c r="M19" s="11" t="s">
        <v>92</v>
      </c>
      <c r="N19" s="9"/>
    </row>
    <row r="20" spans="1:14" ht="75" customHeight="1">
      <c r="A20" s="113"/>
      <c r="B20" s="115"/>
      <c r="C20" s="116"/>
      <c r="D20" s="117"/>
      <c r="E20" s="118"/>
      <c r="F20" s="120"/>
      <c r="G20" s="11" t="s">
        <v>216</v>
      </c>
      <c r="H20" s="12" t="s">
        <v>223</v>
      </c>
      <c r="I20" s="12" t="s">
        <v>263</v>
      </c>
      <c r="J20" s="11" t="s">
        <v>221</v>
      </c>
      <c r="K20" s="11" t="s">
        <v>241</v>
      </c>
      <c r="L20" s="11" t="s">
        <v>62</v>
      </c>
      <c r="M20" s="11" t="s">
        <v>92</v>
      </c>
      <c r="N20" s="9"/>
    </row>
    <row r="21" spans="1:14" ht="75" customHeight="1">
      <c r="A21" s="113"/>
      <c r="B21" s="115"/>
      <c r="C21" s="116"/>
      <c r="D21" s="117"/>
      <c r="E21" s="118"/>
      <c r="F21" s="120"/>
      <c r="G21" s="11" t="s">
        <v>231</v>
      </c>
      <c r="H21" s="12" t="s">
        <v>234</v>
      </c>
      <c r="I21" s="12" t="s">
        <v>264</v>
      </c>
      <c r="J21" s="11" t="s">
        <v>218</v>
      </c>
      <c r="K21" s="11" t="s">
        <v>265</v>
      </c>
      <c r="L21" s="11"/>
      <c r="M21" s="11" t="s">
        <v>92</v>
      </c>
      <c r="N21" s="9"/>
    </row>
    <row r="22" spans="1:14" ht="75" customHeight="1">
      <c r="A22" s="113"/>
      <c r="B22" s="115"/>
      <c r="C22" s="116"/>
      <c r="D22" s="117"/>
      <c r="E22" s="118"/>
      <c r="F22" s="120"/>
      <c r="G22" s="11" t="s">
        <v>231</v>
      </c>
      <c r="H22" s="12" t="s">
        <v>266</v>
      </c>
      <c r="I22" s="12" t="s">
        <v>267</v>
      </c>
      <c r="J22" s="11" t="s">
        <v>218</v>
      </c>
      <c r="K22" s="11" t="s">
        <v>268</v>
      </c>
      <c r="L22" s="11"/>
      <c r="M22" s="11" t="s">
        <v>92</v>
      </c>
      <c r="N22" s="9"/>
    </row>
    <row r="23" spans="1:14" ht="75" customHeight="1">
      <c r="A23" s="113"/>
      <c r="B23" s="115"/>
      <c r="C23" s="116"/>
      <c r="D23" s="117"/>
      <c r="E23" s="118"/>
      <c r="F23" s="120"/>
      <c r="G23" s="11" t="s">
        <v>237</v>
      </c>
      <c r="H23" s="12" t="s">
        <v>238</v>
      </c>
      <c r="I23" s="12" t="s">
        <v>269</v>
      </c>
      <c r="J23" s="11" t="s">
        <v>221</v>
      </c>
      <c r="K23" s="11" t="s">
        <v>270</v>
      </c>
      <c r="L23" s="11" t="s">
        <v>230</v>
      </c>
      <c r="M23" s="11" t="s">
        <v>241</v>
      </c>
      <c r="N23" s="9"/>
    </row>
    <row r="24" spans="1:14" ht="51" customHeight="1">
      <c r="A24" s="113"/>
      <c r="B24" s="115"/>
      <c r="C24" s="116"/>
      <c r="D24" s="117"/>
      <c r="E24" s="118"/>
      <c r="F24" s="120"/>
      <c r="G24" s="11" t="s">
        <v>237</v>
      </c>
      <c r="H24" s="12" t="s">
        <v>238</v>
      </c>
      <c r="I24" s="12" t="s">
        <v>271</v>
      </c>
      <c r="J24" s="11" t="s">
        <v>221</v>
      </c>
      <c r="K24" s="11" t="s">
        <v>270</v>
      </c>
      <c r="L24" s="11" t="s">
        <v>230</v>
      </c>
      <c r="M24" s="11" t="s">
        <v>241</v>
      </c>
      <c r="N24" s="9"/>
    </row>
    <row r="25" spans="1:14" ht="33" customHeight="1">
      <c r="A25" s="113"/>
      <c r="B25" s="115"/>
      <c r="C25" s="116" t="s">
        <v>272</v>
      </c>
      <c r="D25" s="117">
        <v>10</v>
      </c>
      <c r="E25" s="118">
        <v>607</v>
      </c>
      <c r="F25" s="119" t="s">
        <v>273</v>
      </c>
      <c r="G25" s="11" t="s">
        <v>216</v>
      </c>
      <c r="H25" s="12" t="s">
        <v>274</v>
      </c>
      <c r="I25" s="12" t="s">
        <v>275</v>
      </c>
      <c r="J25" s="11" t="s">
        <v>221</v>
      </c>
      <c r="K25" s="19">
        <v>98</v>
      </c>
      <c r="L25" s="11" t="s">
        <v>230</v>
      </c>
      <c r="M25" s="11" t="s">
        <v>92</v>
      </c>
      <c r="N25" s="9"/>
    </row>
    <row r="26" spans="1:14" ht="33" customHeight="1">
      <c r="A26" s="113"/>
      <c r="B26" s="115"/>
      <c r="C26" s="116"/>
      <c r="D26" s="117"/>
      <c r="E26" s="118"/>
      <c r="F26" s="119"/>
      <c r="G26" s="11" t="s">
        <v>216</v>
      </c>
      <c r="H26" s="12" t="s">
        <v>220</v>
      </c>
      <c r="I26" s="12" t="s">
        <v>276</v>
      </c>
      <c r="J26" s="11" t="s">
        <v>246</v>
      </c>
      <c r="K26" s="19">
        <v>607</v>
      </c>
      <c r="L26" s="11" t="s">
        <v>259</v>
      </c>
      <c r="M26" s="11" t="s">
        <v>92</v>
      </c>
      <c r="N26" s="9"/>
    </row>
    <row r="27" spans="1:14" ht="33" customHeight="1">
      <c r="A27" s="113"/>
      <c r="B27" s="115"/>
      <c r="C27" s="116"/>
      <c r="D27" s="117"/>
      <c r="E27" s="118"/>
      <c r="F27" s="119"/>
      <c r="G27" s="11" t="s">
        <v>216</v>
      </c>
      <c r="H27" s="12" t="s">
        <v>227</v>
      </c>
      <c r="I27" s="12" t="s">
        <v>277</v>
      </c>
      <c r="J27" s="11" t="s">
        <v>221</v>
      </c>
      <c r="K27" s="19">
        <v>100</v>
      </c>
      <c r="L27" s="11" t="s">
        <v>230</v>
      </c>
      <c r="M27" s="11" t="s">
        <v>92</v>
      </c>
      <c r="N27" s="9"/>
    </row>
    <row r="28" spans="1:14" ht="33" customHeight="1">
      <c r="A28" s="113"/>
      <c r="B28" s="115"/>
      <c r="C28" s="116"/>
      <c r="D28" s="117"/>
      <c r="E28" s="118"/>
      <c r="F28" s="119"/>
      <c r="G28" s="11" t="s">
        <v>216</v>
      </c>
      <c r="H28" s="12" t="s">
        <v>223</v>
      </c>
      <c r="I28" s="12" t="s">
        <v>278</v>
      </c>
      <c r="J28" s="11" t="s">
        <v>221</v>
      </c>
      <c r="K28" s="19">
        <v>4000</v>
      </c>
      <c r="L28" s="11" t="s">
        <v>255</v>
      </c>
      <c r="M28" s="11" t="s">
        <v>92</v>
      </c>
      <c r="N28" s="9"/>
    </row>
    <row r="29" spans="1:14" ht="33" customHeight="1">
      <c r="A29" s="113"/>
      <c r="B29" s="115"/>
      <c r="C29" s="116"/>
      <c r="D29" s="117"/>
      <c r="E29" s="118"/>
      <c r="F29" s="119"/>
      <c r="G29" s="11" t="s">
        <v>231</v>
      </c>
      <c r="H29" s="12" t="s">
        <v>234</v>
      </c>
      <c r="I29" s="12" t="s">
        <v>279</v>
      </c>
      <c r="J29" s="11" t="s">
        <v>218</v>
      </c>
      <c r="K29" s="11" t="s">
        <v>280</v>
      </c>
      <c r="L29" s="11"/>
      <c r="M29" s="11" t="s">
        <v>281</v>
      </c>
      <c r="N29" s="9"/>
    </row>
    <row r="30" spans="1:14" ht="33" customHeight="1">
      <c r="A30" s="113"/>
      <c r="B30" s="115"/>
      <c r="C30" s="116"/>
      <c r="D30" s="117"/>
      <c r="E30" s="118"/>
      <c r="F30" s="119"/>
      <c r="G30" s="11" t="s">
        <v>231</v>
      </c>
      <c r="H30" s="12" t="s">
        <v>266</v>
      </c>
      <c r="I30" s="12" t="s">
        <v>282</v>
      </c>
      <c r="J30" s="11" t="s">
        <v>218</v>
      </c>
      <c r="K30" s="11" t="s">
        <v>280</v>
      </c>
      <c r="L30" s="11"/>
      <c r="M30" s="11" t="s">
        <v>281</v>
      </c>
      <c r="N30" s="9"/>
    </row>
    <row r="31" spans="1:14" ht="33" customHeight="1">
      <c r="A31" s="113"/>
      <c r="B31" s="115"/>
      <c r="C31" s="116"/>
      <c r="D31" s="117"/>
      <c r="E31" s="118"/>
      <c r="F31" s="119"/>
      <c r="G31" s="11" t="s">
        <v>237</v>
      </c>
      <c r="H31" s="12" t="s">
        <v>238</v>
      </c>
      <c r="I31" s="12" t="s">
        <v>283</v>
      </c>
      <c r="J31" s="11" t="s">
        <v>221</v>
      </c>
      <c r="K31" s="11" t="s">
        <v>240</v>
      </c>
      <c r="L31" s="11" t="s">
        <v>230</v>
      </c>
      <c r="M31" s="11" t="s">
        <v>241</v>
      </c>
      <c r="N31" s="9"/>
    </row>
    <row r="32" spans="1:14" ht="33" customHeight="1">
      <c r="A32" s="113"/>
      <c r="B32" s="115"/>
      <c r="C32" s="116"/>
      <c r="D32" s="117"/>
      <c r="E32" s="118"/>
      <c r="F32" s="119"/>
      <c r="G32" s="11" t="s">
        <v>237</v>
      </c>
      <c r="H32" s="12" t="s">
        <v>238</v>
      </c>
      <c r="I32" s="12" t="s">
        <v>284</v>
      </c>
      <c r="J32" s="11" t="s">
        <v>221</v>
      </c>
      <c r="K32" s="11" t="s">
        <v>240</v>
      </c>
      <c r="L32" s="11" t="s">
        <v>230</v>
      </c>
      <c r="M32" s="11" t="s">
        <v>241</v>
      </c>
      <c r="N32" s="9"/>
    </row>
    <row r="33" spans="1:14" ht="33" customHeight="1">
      <c r="A33" s="113"/>
      <c r="B33" s="115"/>
      <c r="C33" s="116"/>
      <c r="D33" s="117"/>
      <c r="E33" s="118"/>
      <c r="F33" s="119"/>
      <c r="G33" s="11" t="s">
        <v>220</v>
      </c>
      <c r="H33" s="12" t="s">
        <v>285</v>
      </c>
      <c r="I33" s="12" t="s">
        <v>286</v>
      </c>
      <c r="J33" s="11" t="s">
        <v>218</v>
      </c>
      <c r="K33" s="11" t="s">
        <v>250</v>
      </c>
      <c r="L33" s="11"/>
      <c r="M33" s="11" t="s">
        <v>92</v>
      </c>
      <c r="N33" s="9"/>
    </row>
    <row r="34" spans="1:14" ht="19.95" customHeight="1">
      <c r="A34" s="13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20"/>
    </row>
  </sheetData>
  <mergeCells count="16">
    <mergeCell ref="B2:M2"/>
    <mergeCell ref="L3:M3"/>
    <mergeCell ref="A5:A33"/>
    <mergeCell ref="B5:B33"/>
    <mergeCell ref="C5:C14"/>
    <mergeCell ref="C15:C24"/>
    <mergeCell ref="C25:C33"/>
    <mergeCell ref="D5:D14"/>
    <mergeCell ref="D15:D24"/>
    <mergeCell ref="D25:D33"/>
    <mergeCell ref="E5:E14"/>
    <mergeCell ref="E15:E24"/>
    <mergeCell ref="E25:E33"/>
    <mergeCell ref="F5:F14"/>
    <mergeCell ref="F15:F24"/>
    <mergeCell ref="F25:F33"/>
  </mergeCells>
  <phoneticPr fontId="25" type="noConversion"/>
  <printOptions horizontalCentered="1"/>
  <pageMargins left="0.156944444444444" right="0.156944444444444" top="0.47222222222222199" bottom="0.47222222222222199" header="0" footer="0"/>
  <pageSetup paperSize="9" scale="94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view="pageBreakPreview" zoomScaleNormal="100" workbookViewId="0">
      <pane ySplit="5" topLeftCell="A24" activePane="bottomLeft" state="frozen"/>
      <selection pane="bottomLeft" activeCell="C40" sqref="C40"/>
    </sheetView>
  </sheetViews>
  <sheetFormatPr defaultColWidth="10" defaultRowHeight="14.4"/>
  <cols>
    <col min="1" max="1" width="1.5546875" customWidth="1"/>
    <col min="2" max="2" width="29.109375" customWidth="1"/>
    <col min="3" max="3" width="16.44140625" customWidth="1"/>
    <col min="4" max="4" width="29.77734375" customWidth="1"/>
    <col min="5" max="6" width="16.44140625" customWidth="1"/>
    <col min="7" max="7" width="13.88671875" customWidth="1"/>
    <col min="8" max="8" width="1.5546875" customWidth="1"/>
    <col min="9" max="10" width="9.77734375" customWidth="1"/>
  </cols>
  <sheetData>
    <row r="1" spans="1:8" ht="14.25" customHeight="1">
      <c r="A1" s="46"/>
      <c r="D1" s="29"/>
      <c r="E1" s="46" t="s">
        <v>1</v>
      </c>
      <c r="F1" s="46" t="s">
        <v>1</v>
      </c>
      <c r="G1" s="46" t="s">
        <v>1</v>
      </c>
      <c r="H1" s="51"/>
    </row>
    <row r="2" spans="1:8" ht="19.95" customHeight="1">
      <c r="A2" s="46"/>
      <c r="B2" s="103" t="s">
        <v>2</v>
      </c>
      <c r="C2" s="103"/>
      <c r="D2" s="103"/>
      <c r="E2" s="103"/>
      <c r="F2" s="103"/>
      <c r="G2" s="103"/>
      <c r="H2" s="51" t="s">
        <v>3</v>
      </c>
    </row>
    <row r="3" spans="1:8" ht="17.100000000000001" customHeight="1">
      <c r="A3" s="47"/>
      <c r="B3" s="65"/>
      <c r="D3" s="29"/>
      <c r="F3" s="91"/>
      <c r="G3" s="91" t="s">
        <v>4</v>
      </c>
      <c r="H3" s="92"/>
    </row>
    <row r="4" spans="1:8" ht="21.3" customHeight="1">
      <c r="A4" s="51"/>
      <c r="B4" s="104" t="s">
        <v>5</v>
      </c>
      <c r="C4" s="104"/>
      <c r="D4" s="104" t="s">
        <v>6</v>
      </c>
      <c r="E4" s="104"/>
      <c r="F4" s="104"/>
      <c r="G4" s="104"/>
      <c r="H4" s="51"/>
    </row>
    <row r="5" spans="1:8" ht="21.3" customHeight="1">
      <c r="B5" s="27" t="s">
        <v>7</v>
      </c>
      <c r="C5" s="27" t="s">
        <v>8</v>
      </c>
      <c r="D5" s="27" t="s">
        <v>7</v>
      </c>
      <c r="E5" s="27" t="s">
        <v>9</v>
      </c>
      <c r="F5" s="27" t="s">
        <v>10</v>
      </c>
      <c r="G5" s="27" t="s">
        <v>11</v>
      </c>
    </row>
    <row r="6" spans="1:8" ht="19.95" customHeight="1">
      <c r="A6" s="55"/>
      <c r="B6" s="93" t="s">
        <v>12</v>
      </c>
      <c r="C6" s="94">
        <v>6915.03</v>
      </c>
      <c r="D6" s="95" t="s">
        <v>13</v>
      </c>
      <c r="E6" s="94">
        <v>6915.03</v>
      </c>
      <c r="F6" s="94">
        <v>6915.03</v>
      </c>
      <c r="G6" s="69"/>
      <c r="H6" s="55"/>
    </row>
    <row r="7" spans="1:8" ht="19.95" customHeight="1">
      <c r="A7" s="102"/>
      <c r="B7" s="68" t="s">
        <v>14</v>
      </c>
      <c r="C7" s="94">
        <v>6915.03</v>
      </c>
      <c r="D7" s="96" t="s">
        <v>15</v>
      </c>
      <c r="E7" s="94"/>
      <c r="F7" s="94"/>
      <c r="G7" s="69"/>
      <c r="H7" s="55"/>
    </row>
    <row r="8" spans="1:8" ht="19.95" customHeight="1">
      <c r="A8" s="102"/>
      <c r="B8" s="68" t="s">
        <v>16</v>
      </c>
      <c r="C8" s="94"/>
      <c r="D8" s="96" t="s">
        <v>17</v>
      </c>
      <c r="E8" s="94"/>
      <c r="F8" s="94"/>
      <c r="G8" s="69"/>
      <c r="H8" s="55"/>
    </row>
    <row r="9" spans="1:8" ht="19.95" customHeight="1">
      <c r="A9" s="102"/>
      <c r="B9" s="68" t="s">
        <v>18</v>
      </c>
      <c r="C9" s="94"/>
      <c r="D9" s="96" t="s">
        <v>19</v>
      </c>
      <c r="E9" s="94"/>
      <c r="F9" s="94"/>
      <c r="G9" s="69"/>
      <c r="H9" s="55"/>
    </row>
    <row r="10" spans="1:8" ht="19.95" customHeight="1">
      <c r="A10" s="102"/>
      <c r="B10" s="68" t="s">
        <v>18</v>
      </c>
      <c r="C10" s="94"/>
      <c r="D10" s="96" t="s">
        <v>20</v>
      </c>
      <c r="E10" s="94"/>
      <c r="F10" s="94"/>
      <c r="G10" s="69"/>
      <c r="H10" s="55"/>
    </row>
    <row r="11" spans="1:8" ht="19.95" customHeight="1">
      <c r="A11" s="102"/>
      <c r="B11" s="68" t="s">
        <v>18</v>
      </c>
      <c r="C11" s="94"/>
      <c r="D11" s="96" t="s">
        <v>21</v>
      </c>
      <c r="E11" s="94">
        <v>6797.18</v>
      </c>
      <c r="F11" s="94">
        <v>6797.18</v>
      </c>
      <c r="G11" s="69"/>
      <c r="H11" s="55"/>
    </row>
    <row r="12" spans="1:8" ht="19.95" customHeight="1">
      <c r="A12" s="102"/>
      <c r="B12" s="68" t="s">
        <v>18</v>
      </c>
      <c r="C12" s="94"/>
      <c r="D12" s="96" t="s">
        <v>22</v>
      </c>
      <c r="E12" s="94"/>
      <c r="F12" s="94"/>
      <c r="G12" s="69"/>
      <c r="H12" s="55"/>
    </row>
    <row r="13" spans="1:8" ht="19.95" customHeight="1">
      <c r="A13" s="102"/>
      <c r="B13" s="68" t="s">
        <v>18</v>
      </c>
      <c r="C13" s="94"/>
      <c r="D13" s="96" t="s">
        <v>23</v>
      </c>
      <c r="E13" s="94"/>
      <c r="F13" s="94"/>
      <c r="G13" s="69"/>
      <c r="H13" s="55"/>
    </row>
    <row r="14" spans="1:8" ht="19.95" customHeight="1">
      <c r="A14" s="102"/>
      <c r="B14" s="68" t="s">
        <v>18</v>
      </c>
      <c r="C14" s="94"/>
      <c r="D14" s="96" t="s">
        <v>24</v>
      </c>
      <c r="E14" s="94">
        <v>65.13</v>
      </c>
      <c r="F14" s="94">
        <v>65.13</v>
      </c>
      <c r="G14" s="69"/>
      <c r="H14" s="55"/>
    </row>
    <row r="15" spans="1:8" ht="19.95" customHeight="1">
      <c r="A15" s="102"/>
      <c r="B15" s="68" t="s">
        <v>18</v>
      </c>
      <c r="C15" s="94"/>
      <c r="D15" s="96" t="s">
        <v>25</v>
      </c>
      <c r="E15" s="94"/>
      <c r="F15" s="94"/>
      <c r="G15" s="69"/>
      <c r="H15" s="55"/>
    </row>
    <row r="16" spans="1:8" ht="19.95" customHeight="1">
      <c r="A16" s="102"/>
      <c r="B16" s="68" t="s">
        <v>18</v>
      </c>
      <c r="C16" s="94"/>
      <c r="D16" s="96" t="s">
        <v>26</v>
      </c>
      <c r="E16" s="94">
        <v>35.78</v>
      </c>
      <c r="F16" s="94">
        <v>35.78</v>
      </c>
      <c r="G16" s="69"/>
      <c r="H16" s="55"/>
    </row>
    <row r="17" spans="1:8" ht="19.95" customHeight="1">
      <c r="A17" s="102"/>
      <c r="B17" s="68" t="s">
        <v>18</v>
      </c>
      <c r="C17" s="94"/>
      <c r="D17" s="96" t="s">
        <v>27</v>
      </c>
      <c r="E17" s="94"/>
      <c r="F17" s="94"/>
      <c r="G17" s="69"/>
      <c r="H17" s="55"/>
    </row>
    <row r="18" spans="1:8" ht="19.95" customHeight="1">
      <c r="A18" s="102"/>
      <c r="B18" s="68" t="s">
        <v>18</v>
      </c>
      <c r="C18" s="94"/>
      <c r="D18" s="96" t="s">
        <v>28</v>
      </c>
      <c r="E18" s="94"/>
      <c r="F18" s="94"/>
      <c r="G18" s="69"/>
      <c r="H18" s="55"/>
    </row>
    <row r="19" spans="1:8" ht="19.95" customHeight="1">
      <c r="A19" s="102"/>
      <c r="B19" s="68" t="s">
        <v>18</v>
      </c>
      <c r="C19" s="94"/>
      <c r="D19" s="96" t="s">
        <v>29</v>
      </c>
      <c r="E19" s="94"/>
      <c r="F19" s="94"/>
      <c r="G19" s="69"/>
      <c r="H19" s="55"/>
    </row>
    <row r="20" spans="1:8" ht="19.95" customHeight="1">
      <c r="A20" s="102"/>
      <c r="B20" s="68" t="s">
        <v>18</v>
      </c>
      <c r="C20" s="94"/>
      <c r="D20" s="96" t="s">
        <v>30</v>
      </c>
      <c r="E20" s="94"/>
      <c r="F20" s="94"/>
      <c r="G20" s="69"/>
      <c r="H20" s="55"/>
    </row>
    <row r="21" spans="1:8" ht="19.95" customHeight="1">
      <c r="A21" s="102"/>
      <c r="B21" s="68" t="s">
        <v>18</v>
      </c>
      <c r="C21" s="94"/>
      <c r="D21" s="96" t="s">
        <v>31</v>
      </c>
      <c r="E21" s="94"/>
      <c r="F21" s="94"/>
      <c r="G21" s="69"/>
      <c r="H21" s="55"/>
    </row>
    <row r="22" spans="1:8" ht="19.95" customHeight="1">
      <c r="A22" s="102"/>
      <c r="B22" s="68" t="s">
        <v>18</v>
      </c>
      <c r="C22" s="94"/>
      <c r="D22" s="96" t="s">
        <v>32</v>
      </c>
      <c r="E22" s="94"/>
      <c r="F22" s="94"/>
      <c r="G22" s="69"/>
      <c r="H22" s="55"/>
    </row>
    <row r="23" spans="1:8" ht="19.95" customHeight="1">
      <c r="A23" s="102"/>
      <c r="B23" s="68" t="s">
        <v>18</v>
      </c>
      <c r="C23" s="94"/>
      <c r="D23" s="96" t="s">
        <v>33</v>
      </c>
      <c r="E23" s="94"/>
      <c r="F23" s="94"/>
      <c r="G23" s="69"/>
      <c r="H23" s="55"/>
    </row>
    <row r="24" spans="1:8" ht="19.95" customHeight="1">
      <c r="A24" s="102"/>
      <c r="B24" s="68" t="s">
        <v>18</v>
      </c>
      <c r="C24" s="94"/>
      <c r="D24" s="96" t="s">
        <v>34</v>
      </c>
      <c r="E24" s="94"/>
      <c r="F24" s="94"/>
      <c r="G24" s="69"/>
      <c r="H24" s="55"/>
    </row>
    <row r="25" spans="1:8" ht="19.95" customHeight="1">
      <c r="A25" s="102"/>
      <c r="B25" s="68" t="s">
        <v>18</v>
      </c>
      <c r="C25" s="94"/>
      <c r="D25" s="96" t="s">
        <v>35</v>
      </c>
      <c r="E25" s="94"/>
      <c r="F25" s="94"/>
      <c r="G25" s="69"/>
      <c r="H25" s="55"/>
    </row>
    <row r="26" spans="1:8" ht="19.95" customHeight="1">
      <c r="A26" s="102"/>
      <c r="B26" s="68" t="s">
        <v>18</v>
      </c>
      <c r="C26" s="94"/>
      <c r="D26" s="96" t="s">
        <v>36</v>
      </c>
      <c r="E26" s="94">
        <v>16.940000000000001</v>
      </c>
      <c r="F26" s="94">
        <v>16.940000000000001</v>
      </c>
      <c r="G26" s="69"/>
      <c r="H26" s="55"/>
    </row>
    <row r="27" spans="1:8" ht="19.95" customHeight="1">
      <c r="A27" s="102"/>
      <c r="B27" s="68" t="s">
        <v>18</v>
      </c>
      <c r="C27" s="94"/>
      <c r="D27" s="96" t="s">
        <v>37</v>
      </c>
      <c r="E27" s="94"/>
      <c r="F27" s="94"/>
      <c r="G27" s="69"/>
      <c r="H27" s="55"/>
    </row>
    <row r="28" spans="1:8" ht="19.95" customHeight="1">
      <c r="A28" s="102"/>
      <c r="B28" s="68" t="s">
        <v>18</v>
      </c>
      <c r="C28" s="94"/>
      <c r="D28" s="96" t="s">
        <v>38</v>
      </c>
      <c r="E28" s="94"/>
      <c r="F28" s="94"/>
      <c r="G28" s="69"/>
      <c r="H28" s="55"/>
    </row>
    <row r="29" spans="1:8" ht="19.95" customHeight="1">
      <c r="A29" s="102"/>
      <c r="B29" s="68" t="s">
        <v>18</v>
      </c>
      <c r="C29" s="94"/>
      <c r="D29" s="96" t="s">
        <v>39</v>
      </c>
      <c r="E29" s="94"/>
      <c r="F29" s="94"/>
      <c r="G29" s="69"/>
      <c r="H29" s="55"/>
    </row>
    <row r="30" spans="1:8" ht="19.95" customHeight="1">
      <c r="A30" s="102"/>
      <c r="B30" s="68" t="s">
        <v>18</v>
      </c>
      <c r="C30" s="94"/>
      <c r="D30" s="96" t="s">
        <v>40</v>
      </c>
      <c r="E30" s="94"/>
      <c r="F30" s="94"/>
      <c r="G30" s="69"/>
      <c r="H30" s="55"/>
    </row>
    <row r="31" spans="1:8" ht="19.95" customHeight="1">
      <c r="A31" s="102"/>
      <c r="B31" s="68" t="s">
        <v>18</v>
      </c>
      <c r="C31" s="94"/>
      <c r="D31" s="96" t="s">
        <v>41</v>
      </c>
      <c r="E31" s="94"/>
      <c r="F31" s="94"/>
      <c r="G31" s="69"/>
      <c r="H31" s="55"/>
    </row>
    <row r="32" spans="1:8" ht="19.95" customHeight="1">
      <c r="A32" s="102"/>
      <c r="B32" s="68" t="s">
        <v>18</v>
      </c>
      <c r="C32" s="94"/>
      <c r="D32" s="96" t="s">
        <v>42</v>
      </c>
      <c r="E32" s="94"/>
      <c r="F32" s="94"/>
      <c r="G32" s="69"/>
      <c r="H32" s="55"/>
    </row>
    <row r="33" spans="1:8" ht="19.95" customHeight="1">
      <c r="A33" s="102"/>
      <c r="B33" s="68" t="s">
        <v>18</v>
      </c>
      <c r="C33" s="94"/>
      <c r="D33" s="96" t="s">
        <v>43</v>
      </c>
      <c r="E33" s="94"/>
      <c r="F33" s="94"/>
      <c r="G33" s="69"/>
      <c r="H33" s="55"/>
    </row>
    <row r="34" spans="1:8" ht="19.95" customHeight="1">
      <c r="A34" s="102"/>
      <c r="B34" s="68" t="s">
        <v>18</v>
      </c>
      <c r="C34" s="94"/>
      <c r="D34" s="96" t="s">
        <v>44</v>
      </c>
      <c r="E34" s="94"/>
      <c r="F34" s="94"/>
      <c r="G34" s="69"/>
      <c r="H34" s="55"/>
    </row>
    <row r="35" spans="1:8" ht="19.95" customHeight="1">
      <c r="A35" s="102"/>
      <c r="B35" s="68" t="s">
        <v>18</v>
      </c>
      <c r="C35" s="94"/>
      <c r="D35" s="96" t="s">
        <v>45</v>
      </c>
      <c r="E35" s="94"/>
      <c r="F35" s="94"/>
      <c r="G35" s="69"/>
      <c r="H35" s="55"/>
    </row>
    <row r="36" spans="1:8" ht="19.95" customHeight="1">
      <c r="A36" s="102"/>
      <c r="B36" s="68" t="s">
        <v>18</v>
      </c>
      <c r="C36" s="94"/>
      <c r="D36" s="96" t="s">
        <v>46</v>
      </c>
      <c r="E36" s="94"/>
      <c r="F36" s="94"/>
      <c r="G36" s="69"/>
      <c r="H36" s="55"/>
    </row>
    <row r="37" spans="1:8" ht="19.95" customHeight="1">
      <c r="A37" s="55"/>
      <c r="B37" s="93" t="s">
        <v>47</v>
      </c>
      <c r="C37" s="94"/>
      <c r="D37" s="95" t="s">
        <v>48</v>
      </c>
      <c r="E37" s="94"/>
      <c r="F37" s="94"/>
      <c r="G37" s="69"/>
      <c r="H37" s="55"/>
    </row>
    <row r="38" spans="1:8" ht="19.95" customHeight="1">
      <c r="A38" s="55"/>
      <c r="B38" s="68" t="s">
        <v>49</v>
      </c>
      <c r="C38" s="94"/>
      <c r="D38" s="95"/>
      <c r="E38" s="94"/>
      <c r="F38" s="94"/>
      <c r="G38" s="69"/>
      <c r="H38" s="55"/>
    </row>
    <row r="39" spans="1:8" ht="19.95" customHeight="1">
      <c r="A39" s="55"/>
      <c r="B39" s="68" t="s">
        <v>50</v>
      </c>
      <c r="C39" s="94"/>
      <c r="D39" s="95"/>
      <c r="E39" s="94"/>
      <c r="F39" s="94"/>
      <c r="G39" s="69"/>
      <c r="H39" s="55"/>
    </row>
    <row r="40" spans="1:8" ht="19.95" customHeight="1">
      <c r="A40" s="52"/>
      <c r="B40" s="31" t="s">
        <v>51</v>
      </c>
      <c r="C40" s="94">
        <v>6915.03</v>
      </c>
      <c r="D40" s="97" t="s">
        <v>52</v>
      </c>
      <c r="E40" s="94">
        <v>6915.03</v>
      </c>
      <c r="F40" s="94">
        <v>6915.03</v>
      </c>
      <c r="G40" s="70"/>
      <c r="H40" s="52"/>
    </row>
    <row r="41" spans="1:8" ht="8.5500000000000007" customHeight="1">
      <c r="A41" s="14"/>
      <c r="B41" s="14"/>
      <c r="C41" s="14"/>
      <c r="D41" s="87"/>
      <c r="E41" s="14"/>
      <c r="F41" s="14"/>
      <c r="G41" s="14"/>
      <c r="H41" s="83"/>
    </row>
    <row r="42" spans="1:8" ht="14.25" customHeight="1">
      <c r="A42" s="29"/>
      <c r="B42" s="101"/>
      <c r="C42" s="101"/>
      <c r="D42" s="101"/>
      <c r="E42" s="101"/>
      <c r="F42" s="101"/>
      <c r="G42" s="101"/>
      <c r="H42" s="29"/>
    </row>
    <row r="43" spans="1:8" ht="14.25" customHeight="1">
      <c r="A43" s="29"/>
      <c r="B43" s="101"/>
      <c r="C43" s="101"/>
      <c r="D43" s="101"/>
      <c r="E43" s="101"/>
      <c r="F43" s="101"/>
      <c r="G43" s="101"/>
      <c r="H43" s="29"/>
    </row>
    <row r="44" spans="1:8" ht="14.25" customHeight="1">
      <c r="A44" s="29"/>
      <c r="B44" s="101"/>
      <c r="C44" s="101"/>
      <c r="D44" s="101"/>
      <c r="E44" s="101"/>
      <c r="F44" s="101"/>
      <c r="G44" s="101"/>
      <c r="H44" s="29"/>
    </row>
    <row r="45" spans="1:8" ht="14.25" customHeight="1">
      <c r="A45" s="29"/>
      <c r="B45" s="101"/>
      <c r="C45" s="101"/>
      <c r="D45" s="101"/>
      <c r="E45" s="101"/>
      <c r="F45" s="101"/>
      <c r="G45" s="101"/>
      <c r="H45" s="29"/>
    </row>
    <row r="46" spans="1:8" ht="14.25" customHeight="1">
      <c r="A46" s="29"/>
      <c r="B46" s="101"/>
      <c r="C46" s="101"/>
      <c r="D46" s="101"/>
      <c r="E46" s="101"/>
      <c r="F46" s="101"/>
      <c r="G46" s="101"/>
      <c r="H46" s="29"/>
    </row>
    <row r="47" spans="1:8" ht="14.25" customHeight="1">
      <c r="A47" s="29"/>
      <c r="B47" s="101"/>
      <c r="C47" s="101"/>
      <c r="D47" s="101"/>
      <c r="E47" s="101"/>
      <c r="F47" s="101"/>
      <c r="G47" s="101"/>
      <c r="H47" s="29"/>
    </row>
  </sheetData>
  <mergeCells count="10">
    <mergeCell ref="B2:G2"/>
    <mergeCell ref="B4:C4"/>
    <mergeCell ref="D4:G4"/>
    <mergeCell ref="B42:G42"/>
    <mergeCell ref="B43:G43"/>
    <mergeCell ref="B44:G44"/>
    <mergeCell ref="B45:G45"/>
    <mergeCell ref="B46:G46"/>
    <mergeCell ref="B47:G47"/>
    <mergeCell ref="A7:A36"/>
  </mergeCells>
  <phoneticPr fontId="25" type="noConversion"/>
  <printOptions horizontalCentered="1"/>
  <pageMargins left="0.156944444444444" right="0.156944444444444" top="0.27152777777777798" bottom="0.27152777777777798" header="0" footer="0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workbookViewId="0">
      <pane ySplit="6" topLeftCell="A7" activePane="bottomLeft" state="frozen"/>
      <selection pane="bottomLeft" activeCell="J7" sqref="J7"/>
    </sheetView>
  </sheetViews>
  <sheetFormatPr defaultColWidth="10" defaultRowHeight="14.4"/>
  <cols>
    <col min="1" max="1" width="1.5546875" customWidth="1"/>
    <col min="2" max="4" width="7.6640625" customWidth="1"/>
    <col min="5" max="5" width="41" customWidth="1"/>
    <col min="6" max="8" width="16.44140625" customWidth="1"/>
    <col min="9" max="9" width="1.5546875" customWidth="1"/>
  </cols>
  <sheetData>
    <row r="1" spans="1:9" ht="14.25" customHeight="1">
      <c r="A1" s="22"/>
      <c r="B1" s="108"/>
      <c r="C1" s="108"/>
      <c r="D1" s="108"/>
      <c r="E1" s="23"/>
      <c r="F1" s="24"/>
      <c r="G1" s="24"/>
      <c r="H1" s="24"/>
      <c r="I1" s="22"/>
    </row>
    <row r="2" spans="1:9" ht="19.95" customHeight="1">
      <c r="A2" s="9"/>
      <c r="B2" s="103" t="s">
        <v>53</v>
      </c>
      <c r="C2" s="103"/>
      <c r="D2" s="103"/>
      <c r="E2" s="103"/>
      <c r="F2" s="103"/>
      <c r="G2" s="103"/>
      <c r="H2" s="103"/>
      <c r="I2" s="9" t="s">
        <v>3</v>
      </c>
    </row>
    <row r="3" spans="1:9" ht="17.100000000000001" customHeight="1">
      <c r="A3" s="9"/>
      <c r="B3" s="7"/>
      <c r="C3" s="7"/>
      <c r="D3" s="7"/>
      <c r="E3" s="25"/>
      <c r="F3" s="26"/>
      <c r="G3" s="26"/>
      <c r="H3" s="17" t="s">
        <v>4</v>
      </c>
      <c r="I3" s="9"/>
    </row>
    <row r="4" spans="1:9" ht="21.3" customHeight="1">
      <c r="A4" s="9"/>
      <c r="B4" s="104" t="s">
        <v>54</v>
      </c>
      <c r="C4" s="104"/>
      <c r="D4" s="104"/>
      <c r="E4" s="104"/>
      <c r="F4" s="106" t="s">
        <v>55</v>
      </c>
      <c r="G4" s="107"/>
      <c r="H4" s="107"/>
      <c r="I4" s="9"/>
    </row>
    <row r="5" spans="1:9" ht="21.3" customHeight="1">
      <c r="A5" s="29"/>
      <c r="B5" s="104" t="s">
        <v>56</v>
      </c>
      <c r="C5" s="104"/>
      <c r="D5" s="104"/>
      <c r="E5" s="104" t="s">
        <v>57</v>
      </c>
      <c r="F5" s="106" t="s">
        <v>9</v>
      </c>
      <c r="G5" s="107" t="s">
        <v>58</v>
      </c>
      <c r="H5" s="107" t="s">
        <v>59</v>
      </c>
      <c r="I5" s="29"/>
    </row>
    <row r="6" spans="1:9" ht="21.3" customHeight="1">
      <c r="A6" s="9"/>
      <c r="B6" s="27" t="s">
        <v>60</v>
      </c>
      <c r="C6" s="27" t="s">
        <v>61</v>
      </c>
      <c r="D6" s="27" t="s">
        <v>62</v>
      </c>
      <c r="E6" s="104"/>
      <c r="F6" s="106"/>
      <c r="G6" s="107"/>
      <c r="H6" s="107"/>
      <c r="I6" s="9"/>
    </row>
    <row r="7" spans="1:9" ht="19.95" customHeight="1">
      <c r="A7" s="30"/>
      <c r="B7" s="105" t="s">
        <v>63</v>
      </c>
      <c r="C7" s="105"/>
      <c r="D7" s="105"/>
      <c r="E7" s="105"/>
      <c r="F7" s="53">
        <v>6915.03</v>
      </c>
      <c r="G7" s="89">
        <v>1033.03</v>
      </c>
      <c r="H7" s="89">
        <v>5882</v>
      </c>
      <c r="I7" s="30"/>
    </row>
    <row r="8" spans="1:9" ht="19.95" customHeight="1">
      <c r="A8" s="33"/>
      <c r="B8" s="34" t="s">
        <v>64</v>
      </c>
      <c r="C8" s="34"/>
      <c r="D8" s="34"/>
      <c r="E8" s="35" t="s">
        <v>65</v>
      </c>
      <c r="F8" s="53"/>
      <c r="G8" s="37"/>
      <c r="H8" s="37"/>
      <c r="I8" s="33"/>
    </row>
    <row r="9" spans="1:9" ht="19.95" customHeight="1">
      <c r="A9" s="33"/>
      <c r="B9" s="34"/>
      <c r="C9" s="38" t="s">
        <v>66</v>
      </c>
      <c r="D9" s="38"/>
      <c r="E9" s="35" t="s">
        <v>67</v>
      </c>
      <c r="F9" s="90"/>
      <c r="G9" s="90"/>
      <c r="H9" s="37"/>
      <c r="I9" s="33"/>
    </row>
    <row r="10" spans="1:9" ht="19.95" customHeight="1">
      <c r="A10" s="33"/>
      <c r="B10" s="34"/>
      <c r="C10" s="38"/>
      <c r="D10" s="38" t="s">
        <v>68</v>
      </c>
      <c r="E10" s="35" t="s">
        <v>69</v>
      </c>
      <c r="F10" s="53">
        <v>1625.96</v>
      </c>
      <c r="G10" s="90">
        <v>918.96</v>
      </c>
      <c r="H10" s="53">
        <v>707</v>
      </c>
      <c r="I10" s="33"/>
    </row>
    <row r="11" spans="1:9" ht="22.05" customHeight="1">
      <c r="A11" s="14"/>
      <c r="B11" s="34" t="s">
        <v>3</v>
      </c>
      <c r="C11" s="38" t="s">
        <v>70</v>
      </c>
      <c r="D11" s="38" t="s">
        <v>71</v>
      </c>
      <c r="E11" s="35" t="s">
        <v>72</v>
      </c>
      <c r="F11" s="53">
        <v>5175</v>
      </c>
      <c r="G11" s="53"/>
      <c r="H11" s="53">
        <v>5175</v>
      </c>
      <c r="I11" s="83"/>
    </row>
    <row r="12" spans="1:9" ht="19.95" customHeight="1">
      <c r="B12" s="34">
        <v>208</v>
      </c>
      <c r="C12" s="38" t="s">
        <v>73</v>
      </c>
      <c r="D12" s="38" t="s">
        <v>73</v>
      </c>
      <c r="E12" s="35" t="s">
        <v>74</v>
      </c>
      <c r="F12" s="53">
        <v>62.51</v>
      </c>
      <c r="G12" s="53">
        <v>62.51</v>
      </c>
    </row>
    <row r="13" spans="1:9" ht="19.95" customHeight="1">
      <c r="B13" s="34"/>
      <c r="C13" s="34">
        <v>99</v>
      </c>
      <c r="D13" s="34">
        <v>99</v>
      </c>
      <c r="E13" s="35" t="s">
        <v>75</v>
      </c>
      <c r="F13" s="53">
        <v>2.62</v>
      </c>
      <c r="G13" s="53">
        <v>2.62</v>
      </c>
    </row>
    <row r="14" spans="1:9" ht="19.95" customHeight="1">
      <c r="B14" s="34">
        <v>210</v>
      </c>
      <c r="C14" s="38" t="s">
        <v>76</v>
      </c>
      <c r="D14" s="38" t="s">
        <v>70</v>
      </c>
      <c r="E14" s="35" t="s">
        <v>77</v>
      </c>
      <c r="F14" s="53">
        <v>32</v>
      </c>
      <c r="G14" s="53">
        <v>32</v>
      </c>
    </row>
    <row r="15" spans="1:9" ht="19.95" customHeight="1">
      <c r="B15" s="34">
        <v>221</v>
      </c>
      <c r="C15" s="38" t="s">
        <v>70</v>
      </c>
      <c r="D15" s="38" t="s">
        <v>66</v>
      </c>
      <c r="E15" s="35" t="s">
        <v>78</v>
      </c>
      <c r="F15" s="53">
        <v>16.940000000000001</v>
      </c>
      <c r="G15" s="53">
        <v>16.940000000000001</v>
      </c>
    </row>
    <row r="16" spans="1:9" ht="19.95" customHeight="1">
      <c r="B16" s="34"/>
      <c r="C16" s="38"/>
      <c r="D16" s="38"/>
      <c r="E16" s="35"/>
      <c r="F16" s="53"/>
    </row>
    <row r="17" spans="2:6" ht="19.95" customHeight="1">
      <c r="B17" s="34"/>
      <c r="C17" s="38"/>
      <c r="D17" s="38"/>
      <c r="E17" s="35"/>
      <c r="F17" s="53"/>
    </row>
    <row r="18" spans="2:6" ht="19.95" customHeight="1">
      <c r="B18" s="34"/>
      <c r="C18" s="34"/>
      <c r="D18" s="34"/>
      <c r="E18" s="35"/>
      <c r="F18" s="53"/>
    </row>
    <row r="19" spans="2:6" ht="19.95" customHeight="1">
      <c r="B19" s="34"/>
      <c r="C19" s="38"/>
      <c r="D19" s="38"/>
      <c r="E19" s="35"/>
      <c r="F19" s="53"/>
    </row>
    <row r="20" spans="2:6" ht="19.95" customHeight="1">
      <c r="F20" s="53"/>
    </row>
    <row r="21" spans="2:6" ht="19.95" customHeight="1">
      <c r="F21" s="53"/>
    </row>
    <row r="22" spans="2:6" ht="19.95" customHeight="1">
      <c r="F22" s="53"/>
    </row>
    <row r="23" spans="2:6" ht="19.95" customHeight="1">
      <c r="F23" s="53"/>
    </row>
    <row r="24" spans="2:6" ht="19.95" customHeight="1">
      <c r="F24" s="53"/>
    </row>
    <row r="25" spans="2:6" ht="19.95" customHeight="1">
      <c r="F25" s="53"/>
    </row>
    <row r="26" spans="2:6" ht="19.95" customHeight="1">
      <c r="F26" s="53"/>
    </row>
    <row r="27" spans="2:6" ht="19.95" customHeight="1"/>
    <row r="28" spans="2:6" ht="19.95" customHeight="1"/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honeticPr fontId="25" type="noConversion"/>
  <printOptions horizontalCentered="1"/>
  <pageMargins left="0.156944444444444" right="0.156944444444444" top="0.27152777777777798" bottom="0.27152777777777798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tabSelected="1" workbookViewId="0">
      <pane ySplit="6" topLeftCell="A7" activePane="bottomLeft" state="frozen"/>
      <selection pane="bottomLeft" activeCell="N7" sqref="N6:N7"/>
    </sheetView>
  </sheetViews>
  <sheetFormatPr defaultColWidth="10" defaultRowHeight="14.4"/>
  <cols>
    <col min="1" max="1" width="1.5546875" customWidth="1"/>
    <col min="2" max="4" width="7.6640625" customWidth="1"/>
    <col min="5" max="5" width="41" customWidth="1"/>
    <col min="6" max="8" width="16.44140625" customWidth="1"/>
    <col min="9" max="9" width="1.5546875" customWidth="1"/>
    <col min="10" max="10" width="21.88671875" customWidth="1"/>
  </cols>
  <sheetData>
    <row r="1" spans="1:9" ht="14.25" customHeight="1">
      <c r="A1" s="22"/>
      <c r="E1" s="23"/>
      <c r="F1" s="24"/>
      <c r="G1" s="24"/>
      <c r="H1" s="24"/>
      <c r="I1" s="22"/>
    </row>
    <row r="2" spans="1:9" ht="19.95" customHeight="1">
      <c r="A2" s="9"/>
      <c r="B2" s="103" t="s">
        <v>79</v>
      </c>
      <c r="C2" s="103"/>
      <c r="D2" s="103"/>
      <c r="E2" s="103"/>
      <c r="F2" s="103"/>
      <c r="G2" s="103"/>
      <c r="H2" s="103"/>
      <c r="I2" s="9" t="s">
        <v>3</v>
      </c>
    </row>
    <row r="3" spans="1:9" ht="17.100000000000001" customHeight="1">
      <c r="A3" s="9"/>
      <c r="B3" s="7"/>
      <c r="C3" s="7"/>
      <c r="D3" s="7"/>
      <c r="E3" s="25"/>
      <c r="F3" s="26"/>
      <c r="G3" s="26"/>
      <c r="H3" s="17" t="s">
        <v>4</v>
      </c>
      <c r="I3" s="9"/>
    </row>
    <row r="4" spans="1:9" ht="21.3" customHeight="1">
      <c r="A4" s="9"/>
      <c r="B4" s="104" t="s">
        <v>80</v>
      </c>
      <c r="C4" s="104"/>
      <c r="D4" s="104"/>
      <c r="E4" s="104"/>
      <c r="F4" s="107" t="s">
        <v>81</v>
      </c>
      <c r="G4" s="107"/>
      <c r="H4" s="107"/>
      <c r="I4" s="9"/>
    </row>
    <row r="5" spans="1:9" ht="21.3" customHeight="1">
      <c r="A5" s="29"/>
      <c r="B5" s="104" t="s">
        <v>56</v>
      </c>
      <c r="C5" s="104"/>
      <c r="D5" s="104"/>
      <c r="E5" s="104" t="s">
        <v>57</v>
      </c>
      <c r="F5" s="107" t="s">
        <v>9</v>
      </c>
      <c r="G5" s="107" t="s">
        <v>82</v>
      </c>
      <c r="H5" s="107" t="s">
        <v>83</v>
      </c>
      <c r="I5" s="29"/>
    </row>
    <row r="6" spans="1:9" ht="21.3" customHeight="1">
      <c r="A6" s="9"/>
      <c r="B6" s="27" t="s">
        <v>60</v>
      </c>
      <c r="C6" s="27" t="s">
        <v>61</v>
      </c>
      <c r="D6" s="27" t="s">
        <v>62</v>
      </c>
      <c r="E6" s="104"/>
      <c r="F6" s="107"/>
      <c r="G6" s="107"/>
      <c r="H6" s="107"/>
      <c r="I6" s="9"/>
    </row>
    <row r="7" spans="1:9" ht="19.95" customHeight="1">
      <c r="A7" s="30"/>
      <c r="B7" s="105" t="s">
        <v>63</v>
      </c>
      <c r="C7" s="105"/>
      <c r="D7" s="105"/>
      <c r="E7" s="105"/>
      <c r="F7" s="89">
        <f>F8+F18+F34</f>
        <v>1033.0300000000002</v>
      </c>
      <c r="G7" s="89">
        <f t="shared" ref="G7:H7" si="0">G8+G18+G34</f>
        <v>571.79999999999995</v>
      </c>
      <c r="H7" s="89">
        <f t="shared" si="0"/>
        <v>461.23</v>
      </c>
      <c r="I7" s="30"/>
    </row>
    <row r="8" spans="1:9" ht="19.95" customHeight="1">
      <c r="A8" s="33"/>
      <c r="B8" s="34" t="s">
        <v>84</v>
      </c>
      <c r="C8" s="34"/>
      <c r="D8" s="34"/>
      <c r="E8" s="84" t="s">
        <v>85</v>
      </c>
      <c r="F8" s="54">
        <f>SUM(F9:F17)</f>
        <v>565.15</v>
      </c>
      <c r="G8" s="54">
        <f>SUM(G9:G17)</f>
        <v>565.15</v>
      </c>
      <c r="H8" s="39"/>
      <c r="I8" s="33"/>
    </row>
    <row r="9" spans="1:9" ht="19.95" customHeight="1">
      <c r="A9" s="33"/>
      <c r="B9" s="34"/>
      <c r="C9" s="34" t="s">
        <v>66</v>
      </c>
      <c r="D9" s="34"/>
      <c r="E9" s="35" t="s">
        <v>86</v>
      </c>
      <c r="F9" s="39">
        <v>95</v>
      </c>
      <c r="G9" s="39">
        <v>95</v>
      </c>
      <c r="H9" s="39"/>
      <c r="I9" s="33"/>
    </row>
    <row r="10" spans="1:9" ht="19.95" customHeight="1">
      <c r="B10" s="34"/>
      <c r="C10" s="34" t="s">
        <v>70</v>
      </c>
      <c r="D10" s="34"/>
      <c r="E10" s="35" t="s">
        <v>87</v>
      </c>
      <c r="F10" s="39">
        <v>286.8</v>
      </c>
      <c r="G10" s="39">
        <v>286.8</v>
      </c>
      <c r="H10" s="39"/>
      <c r="I10" s="33"/>
    </row>
    <row r="11" spans="1:9" ht="19.95" customHeight="1">
      <c r="B11" s="34"/>
      <c r="C11" s="34" t="s">
        <v>88</v>
      </c>
      <c r="D11" s="34"/>
      <c r="E11" s="35" t="s">
        <v>89</v>
      </c>
      <c r="F11" s="85">
        <v>35</v>
      </c>
      <c r="G11" s="85">
        <v>35</v>
      </c>
      <c r="H11" s="39"/>
      <c r="I11" s="33"/>
    </row>
    <row r="12" spans="1:9" ht="19.95" customHeight="1">
      <c r="B12" s="34"/>
      <c r="C12" s="34" t="s">
        <v>90</v>
      </c>
      <c r="D12" s="34"/>
      <c r="E12" s="35" t="s">
        <v>91</v>
      </c>
      <c r="F12" s="39">
        <v>62.51</v>
      </c>
      <c r="G12" s="39">
        <v>62.51</v>
      </c>
      <c r="H12" s="39"/>
      <c r="I12" s="33"/>
    </row>
    <row r="13" spans="1:9" ht="19.95" customHeight="1">
      <c r="B13" s="34"/>
      <c r="C13" s="34" t="s">
        <v>92</v>
      </c>
      <c r="D13" s="34"/>
      <c r="E13" s="35" t="s">
        <v>93</v>
      </c>
      <c r="F13" s="39">
        <v>32</v>
      </c>
      <c r="G13" s="39">
        <v>32</v>
      </c>
      <c r="H13" s="39"/>
      <c r="I13" s="33"/>
    </row>
    <row r="14" spans="1:9" ht="19.95" customHeight="1">
      <c r="B14" s="34"/>
      <c r="C14" s="34" t="s">
        <v>94</v>
      </c>
      <c r="D14" s="34"/>
      <c r="E14" s="35" t="s">
        <v>95</v>
      </c>
      <c r="F14" s="39">
        <v>2.62</v>
      </c>
      <c r="G14" s="39">
        <v>2.62</v>
      </c>
      <c r="H14" s="39"/>
      <c r="I14" s="33"/>
    </row>
    <row r="15" spans="1:9" ht="19.95" customHeight="1">
      <c r="B15" s="34"/>
      <c r="C15" s="34" t="s">
        <v>96</v>
      </c>
      <c r="D15" s="34"/>
      <c r="E15" s="35" t="s">
        <v>97</v>
      </c>
      <c r="F15" s="39">
        <v>16.940000000000001</v>
      </c>
      <c r="G15" s="39">
        <v>16.940000000000001</v>
      </c>
      <c r="H15" s="39"/>
      <c r="I15" s="33"/>
    </row>
    <row r="16" spans="1:9" ht="19.95" customHeight="1">
      <c r="B16" s="34"/>
      <c r="C16" s="34">
        <v>14</v>
      </c>
      <c r="D16" s="34"/>
      <c r="E16" s="35" t="s">
        <v>98</v>
      </c>
      <c r="F16" s="85">
        <v>3.78</v>
      </c>
      <c r="G16" s="85">
        <v>3.78</v>
      </c>
      <c r="H16" s="39"/>
      <c r="I16" s="33"/>
    </row>
    <row r="17" spans="1:9" ht="19.95" customHeight="1">
      <c r="B17" s="34"/>
      <c r="C17" s="34" t="s">
        <v>68</v>
      </c>
      <c r="D17" s="34"/>
      <c r="E17" s="35" t="s">
        <v>99</v>
      </c>
      <c r="F17" s="39">
        <v>30.5</v>
      </c>
      <c r="G17" s="39">
        <v>30.5</v>
      </c>
      <c r="H17" s="39"/>
      <c r="I17" s="33"/>
    </row>
    <row r="18" spans="1:9" ht="19.95" customHeight="1">
      <c r="B18" s="34" t="s">
        <v>100</v>
      </c>
      <c r="C18" s="34"/>
      <c r="D18" s="34"/>
      <c r="E18" s="84" t="s">
        <v>101</v>
      </c>
      <c r="F18" s="86">
        <f>SUM(F19:F33)</f>
        <v>461.23</v>
      </c>
      <c r="G18" s="54"/>
      <c r="H18" s="86">
        <f>SUM(H19:H33)</f>
        <v>461.23</v>
      </c>
      <c r="I18" s="33"/>
    </row>
    <row r="19" spans="1:9" ht="19.95" customHeight="1">
      <c r="A19" s="33"/>
      <c r="B19" s="34"/>
      <c r="C19" s="34" t="s">
        <v>66</v>
      </c>
      <c r="D19" s="34"/>
      <c r="E19" s="35" t="s">
        <v>102</v>
      </c>
      <c r="F19" s="39">
        <v>65</v>
      </c>
      <c r="G19" s="39"/>
      <c r="H19" s="39">
        <v>65</v>
      </c>
      <c r="I19" s="33"/>
    </row>
    <row r="20" spans="1:9" ht="19.95" customHeight="1">
      <c r="A20" s="87"/>
      <c r="B20" s="34"/>
      <c r="C20" s="38" t="s">
        <v>70</v>
      </c>
      <c r="D20" s="34"/>
      <c r="E20" s="35" t="s">
        <v>103</v>
      </c>
      <c r="F20" s="39">
        <v>28</v>
      </c>
      <c r="G20" s="39"/>
      <c r="H20" s="39">
        <v>28</v>
      </c>
      <c r="I20" s="33"/>
    </row>
    <row r="21" spans="1:9" ht="19.95" customHeight="1">
      <c r="B21" s="34"/>
      <c r="C21" s="34" t="s">
        <v>73</v>
      </c>
      <c r="D21" s="34"/>
      <c r="E21" s="35" t="s">
        <v>104</v>
      </c>
      <c r="F21" s="39">
        <v>20</v>
      </c>
      <c r="G21" s="39"/>
      <c r="H21" s="39">
        <v>20</v>
      </c>
      <c r="I21" s="33"/>
    </row>
    <row r="22" spans="1:9" ht="19.95" customHeight="1">
      <c r="B22" s="34"/>
      <c r="C22" s="34" t="s">
        <v>105</v>
      </c>
      <c r="D22" s="34"/>
      <c r="E22" s="35" t="s">
        <v>106</v>
      </c>
      <c r="F22" s="39">
        <v>60</v>
      </c>
      <c r="G22" s="39"/>
      <c r="H22" s="39">
        <v>60</v>
      </c>
      <c r="I22" s="33"/>
    </row>
    <row r="23" spans="1:9" ht="19.95" customHeight="1">
      <c r="B23" s="34"/>
      <c r="C23" s="34" t="s">
        <v>107</v>
      </c>
      <c r="D23" s="34"/>
      <c r="E23" s="35" t="s">
        <v>108</v>
      </c>
      <c r="F23" s="39">
        <v>11.5</v>
      </c>
      <c r="G23" s="39"/>
      <c r="H23" s="39">
        <v>11.5</v>
      </c>
      <c r="I23" s="33"/>
    </row>
    <row r="24" spans="1:9" ht="19.95" customHeight="1">
      <c r="B24" s="34"/>
      <c r="C24" s="34" t="s">
        <v>76</v>
      </c>
      <c r="D24" s="34"/>
      <c r="E24" s="35" t="s">
        <v>109</v>
      </c>
      <c r="F24" s="39">
        <v>135</v>
      </c>
      <c r="G24" s="39"/>
      <c r="H24" s="39">
        <v>135</v>
      </c>
      <c r="I24" s="33"/>
    </row>
    <row r="25" spans="1:9" ht="19.95" customHeight="1">
      <c r="B25" s="34"/>
      <c r="C25" s="34" t="s">
        <v>96</v>
      </c>
      <c r="D25" s="34"/>
      <c r="E25" s="35" t="s">
        <v>110</v>
      </c>
      <c r="F25" s="39">
        <v>40</v>
      </c>
      <c r="G25" s="39"/>
      <c r="H25" s="39">
        <v>40</v>
      </c>
      <c r="I25" s="33"/>
    </row>
    <row r="26" spans="1:9" ht="19.95" customHeight="1">
      <c r="B26" s="34"/>
      <c r="C26" s="34">
        <v>14</v>
      </c>
      <c r="D26" s="34"/>
      <c r="E26" s="35" t="s">
        <v>111</v>
      </c>
      <c r="F26" s="39"/>
      <c r="G26" s="39"/>
      <c r="H26" s="39"/>
      <c r="I26" s="33"/>
    </row>
    <row r="27" spans="1:9" ht="19.95" customHeight="1">
      <c r="B27" s="34"/>
      <c r="C27" s="34" t="s">
        <v>112</v>
      </c>
      <c r="D27" s="34"/>
      <c r="E27" s="35" t="s">
        <v>113</v>
      </c>
      <c r="F27" s="39"/>
      <c r="G27" s="39"/>
      <c r="H27" s="39"/>
      <c r="I27" s="33"/>
    </row>
    <row r="28" spans="1:9" ht="19.95" customHeight="1">
      <c r="B28" s="34"/>
      <c r="C28" s="34" t="s">
        <v>114</v>
      </c>
      <c r="D28" s="34"/>
      <c r="E28" s="35" t="s">
        <v>115</v>
      </c>
      <c r="F28" s="39">
        <v>43.2</v>
      </c>
      <c r="G28" s="39"/>
      <c r="H28" s="39">
        <v>43.2</v>
      </c>
      <c r="I28" s="33"/>
    </row>
    <row r="29" spans="1:9" ht="19.95" customHeight="1">
      <c r="B29" s="34"/>
      <c r="C29" s="34" t="s">
        <v>116</v>
      </c>
      <c r="D29" s="34"/>
      <c r="E29" s="35" t="s">
        <v>117</v>
      </c>
      <c r="F29" s="39">
        <v>8.5</v>
      </c>
      <c r="G29" s="39"/>
      <c r="H29" s="39">
        <v>8.5</v>
      </c>
      <c r="I29" s="33"/>
    </row>
    <row r="30" spans="1:9" ht="19.95" customHeight="1">
      <c r="B30" s="34"/>
      <c r="C30" s="34" t="s">
        <v>118</v>
      </c>
      <c r="D30" s="34"/>
      <c r="E30" s="35" t="s">
        <v>119</v>
      </c>
      <c r="F30" s="39"/>
      <c r="G30" s="39"/>
      <c r="H30" s="39"/>
      <c r="I30" s="33"/>
    </row>
    <row r="31" spans="1:9" ht="19.95" customHeight="1">
      <c r="B31" s="34"/>
      <c r="C31" s="34" t="s">
        <v>120</v>
      </c>
      <c r="D31" s="34"/>
      <c r="E31" s="35" t="s">
        <v>121</v>
      </c>
      <c r="F31" s="39">
        <v>40</v>
      </c>
      <c r="G31" s="39"/>
      <c r="H31" s="39">
        <v>40</v>
      </c>
      <c r="I31" s="33"/>
    </row>
    <row r="32" spans="1:9" ht="19.95" customHeight="1">
      <c r="B32" s="34"/>
      <c r="C32" s="34" t="s">
        <v>68</v>
      </c>
      <c r="D32" s="34"/>
      <c r="E32" s="35" t="s">
        <v>122</v>
      </c>
      <c r="F32" s="39">
        <v>9.73</v>
      </c>
      <c r="G32" s="39"/>
      <c r="H32" s="39">
        <v>9.73</v>
      </c>
      <c r="I32" s="33"/>
    </row>
    <row r="33" spans="1:9" ht="19.95" customHeight="1">
      <c r="B33" s="34"/>
      <c r="C33" s="34"/>
      <c r="D33" s="38" t="s">
        <v>107</v>
      </c>
      <c r="E33" s="35" t="s">
        <v>123</v>
      </c>
      <c r="F33" s="39">
        <v>0.3</v>
      </c>
      <c r="G33" s="39"/>
      <c r="H33" s="39">
        <v>0.3</v>
      </c>
      <c r="I33" s="33"/>
    </row>
    <row r="34" spans="1:9" ht="19.95" customHeight="1">
      <c r="B34" s="34" t="s">
        <v>124</v>
      </c>
      <c r="C34" s="88"/>
      <c r="D34" s="88"/>
      <c r="E34" s="84" t="s">
        <v>125</v>
      </c>
      <c r="F34" s="54">
        <v>6.65</v>
      </c>
      <c r="G34" s="54">
        <v>6.65</v>
      </c>
      <c r="H34" s="54"/>
      <c r="I34" s="33"/>
    </row>
    <row r="35" spans="1:9" ht="19.95" customHeight="1">
      <c r="A35" s="33"/>
      <c r="B35" s="34"/>
      <c r="C35" s="34" t="s">
        <v>73</v>
      </c>
      <c r="D35" s="34"/>
      <c r="E35" s="35" t="s">
        <v>126</v>
      </c>
      <c r="F35" s="39"/>
      <c r="G35" s="39"/>
      <c r="H35" s="39"/>
      <c r="I35" s="33"/>
    </row>
    <row r="36" spans="1:9" ht="19.95" customHeight="1">
      <c r="B36" s="34"/>
      <c r="C36" s="34" t="s">
        <v>90</v>
      </c>
      <c r="D36" s="34"/>
      <c r="E36" s="35" t="s">
        <v>127</v>
      </c>
      <c r="F36" s="39"/>
      <c r="G36" s="39"/>
      <c r="H36" s="39"/>
      <c r="I36" s="33"/>
    </row>
    <row r="37" spans="1:9" ht="19.95" customHeight="1">
      <c r="B37" s="34"/>
      <c r="C37" s="34" t="s">
        <v>68</v>
      </c>
      <c r="D37" s="34"/>
      <c r="E37" s="35" t="s">
        <v>128</v>
      </c>
      <c r="F37" s="39">
        <v>6.65</v>
      </c>
      <c r="G37" s="39">
        <v>6.65</v>
      </c>
      <c r="H37" s="39"/>
      <c r="I37" s="33"/>
    </row>
    <row r="38" spans="1:9" ht="11.25" customHeight="1">
      <c r="A38" s="14"/>
      <c r="B38" s="14" t="s">
        <v>3</v>
      </c>
      <c r="C38" s="14" t="s">
        <v>3</v>
      </c>
      <c r="D38" s="14" t="s">
        <v>3</v>
      </c>
      <c r="E38" s="14"/>
      <c r="F38" s="14"/>
      <c r="G38" s="14"/>
      <c r="H38" s="14"/>
      <c r="I38" s="83"/>
    </row>
  </sheetData>
  <mergeCells count="9"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honeticPr fontId="25" type="noConversion"/>
  <printOptions horizontalCentered="1"/>
  <pageMargins left="0.156944444444444" right="0.156944444444444" top="0.27152777777777798" bottom="0.27152777777777798" header="0" footer="0"/>
  <pageSetup paperSize="9" scale="88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"/>
  <sheetViews>
    <sheetView view="pageBreakPreview" zoomScaleNormal="100" workbookViewId="0">
      <pane ySplit="6" topLeftCell="A7" activePane="bottomLeft" state="frozen"/>
      <selection pane="bottomLeft" activeCell="K13" sqref="K13"/>
    </sheetView>
  </sheetViews>
  <sheetFormatPr defaultColWidth="10" defaultRowHeight="14.4"/>
  <cols>
    <col min="1" max="1" width="1.5546875" customWidth="1"/>
    <col min="2" max="2" width="13.88671875" customWidth="1"/>
    <col min="3" max="3" width="12.33203125" customWidth="1"/>
    <col min="4" max="6" width="16.44140625" customWidth="1"/>
    <col min="7" max="7" width="11.109375" customWidth="1"/>
    <col min="8" max="8" width="13" customWidth="1"/>
    <col min="9" max="9" width="10.77734375" customWidth="1"/>
    <col min="10" max="10" width="16.44140625" customWidth="1"/>
    <col min="11" max="11" width="13" customWidth="1"/>
    <col min="12" max="12" width="16.44140625" customWidth="1"/>
    <col min="13" max="13" width="10.88671875" customWidth="1"/>
    <col min="14" max="14" width="1.5546875" customWidth="1"/>
  </cols>
  <sheetData>
    <row r="1" spans="1:14" ht="14.25" customHeight="1">
      <c r="A1" s="72"/>
      <c r="B1" s="73"/>
      <c r="C1" s="74"/>
      <c r="D1" s="74"/>
      <c r="E1" s="74"/>
      <c r="F1" s="74" t="s">
        <v>1</v>
      </c>
      <c r="G1" s="74"/>
      <c r="H1" s="73"/>
      <c r="I1" s="74"/>
      <c r="J1" s="74"/>
      <c r="K1" s="74"/>
      <c r="L1" s="74" t="s">
        <v>1</v>
      </c>
      <c r="M1" s="74"/>
      <c r="N1" s="72"/>
    </row>
    <row r="2" spans="1:14" ht="19.95" customHeight="1">
      <c r="A2" s="9"/>
      <c r="B2" s="103" t="s">
        <v>129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9" t="s">
        <v>3</v>
      </c>
    </row>
    <row r="3" spans="1:14" ht="31.05" customHeight="1">
      <c r="A3" s="9"/>
      <c r="B3" s="7"/>
      <c r="C3" s="25"/>
      <c r="D3" s="26"/>
      <c r="E3" s="26"/>
      <c r="F3" s="26"/>
      <c r="G3" s="17"/>
      <c r="H3" s="7"/>
      <c r="I3" s="25"/>
      <c r="J3" s="26"/>
      <c r="K3" s="26"/>
      <c r="L3" s="26"/>
      <c r="M3" s="17" t="s">
        <v>4</v>
      </c>
      <c r="N3" s="9"/>
    </row>
    <row r="4" spans="1:14" ht="21.3" customHeight="1">
      <c r="A4" s="75"/>
      <c r="B4" s="107" t="s">
        <v>130</v>
      </c>
      <c r="C4" s="107"/>
      <c r="D4" s="107"/>
      <c r="E4" s="107"/>
      <c r="F4" s="107"/>
      <c r="G4" s="107"/>
      <c r="H4" s="107" t="s">
        <v>55</v>
      </c>
      <c r="I4" s="107"/>
      <c r="J4" s="107"/>
      <c r="K4" s="107"/>
      <c r="L4" s="107"/>
      <c r="M4" s="107"/>
      <c r="N4" s="75"/>
    </row>
    <row r="5" spans="1:14" ht="21.3" customHeight="1">
      <c r="A5" s="9"/>
      <c r="B5" s="107" t="s">
        <v>9</v>
      </c>
      <c r="C5" s="107" t="s">
        <v>131</v>
      </c>
      <c r="D5" s="107" t="s">
        <v>132</v>
      </c>
      <c r="E5" s="107"/>
      <c r="F5" s="107"/>
      <c r="G5" s="107" t="s">
        <v>133</v>
      </c>
      <c r="H5" s="107" t="s">
        <v>9</v>
      </c>
      <c r="I5" s="107" t="s">
        <v>131</v>
      </c>
      <c r="J5" s="107" t="s">
        <v>132</v>
      </c>
      <c r="K5" s="107"/>
      <c r="L5" s="107"/>
      <c r="M5" s="107" t="s">
        <v>133</v>
      </c>
      <c r="N5" s="9"/>
    </row>
    <row r="6" spans="1:14" ht="34.200000000000003" customHeight="1">
      <c r="A6" s="9"/>
      <c r="B6" s="107"/>
      <c r="C6" s="107"/>
      <c r="D6" s="28" t="s">
        <v>134</v>
      </c>
      <c r="E6" s="28" t="s">
        <v>135</v>
      </c>
      <c r="F6" s="28" t="s">
        <v>136</v>
      </c>
      <c r="G6" s="107"/>
      <c r="H6" s="107"/>
      <c r="I6" s="107"/>
      <c r="J6" s="28" t="s">
        <v>134</v>
      </c>
      <c r="K6" s="28" t="s">
        <v>135</v>
      </c>
      <c r="L6" s="28" t="s">
        <v>136</v>
      </c>
      <c r="M6" s="107"/>
      <c r="N6" s="9"/>
    </row>
    <row r="7" spans="1:14" ht="19.95" customHeight="1">
      <c r="A7" s="33"/>
      <c r="B7" s="69"/>
      <c r="C7" s="69"/>
      <c r="D7" s="69">
        <v>40</v>
      </c>
      <c r="E7" s="69"/>
      <c r="F7" s="69">
        <v>40</v>
      </c>
      <c r="G7" s="69">
        <v>0</v>
      </c>
      <c r="H7" s="69"/>
      <c r="I7" s="69"/>
      <c r="J7" s="69">
        <v>40</v>
      </c>
      <c r="K7" s="69"/>
      <c r="L7" s="69">
        <v>40</v>
      </c>
      <c r="M7" s="69">
        <v>0</v>
      </c>
      <c r="N7" s="33"/>
    </row>
    <row r="8" spans="1:14" ht="8.5500000000000007" customHeigh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9"/>
    </row>
    <row r="9" spans="1:14" ht="17.100000000000001" customHeight="1">
      <c r="A9" s="78"/>
      <c r="B9" s="109" t="s">
        <v>137</v>
      </c>
      <c r="C9" s="109"/>
      <c r="D9" s="109"/>
      <c r="E9" s="109"/>
      <c r="F9" s="109"/>
      <c r="G9" s="109"/>
      <c r="H9" s="109"/>
      <c r="I9" s="79"/>
      <c r="J9" s="79"/>
      <c r="K9" s="79"/>
      <c r="L9" s="79"/>
      <c r="M9" s="79"/>
      <c r="N9" s="81"/>
    </row>
  </sheetData>
  <mergeCells count="12">
    <mergeCell ref="B2:M2"/>
    <mergeCell ref="B4:G4"/>
    <mergeCell ref="H4:M4"/>
    <mergeCell ref="D5:F5"/>
    <mergeCell ref="J5:L5"/>
    <mergeCell ref="I5:I6"/>
    <mergeCell ref="M5:M6"/>
    <mergeCell ref="B9:H9"/>
    <mergeCell ref="B5:B6"/>
    <mergeCell ref="C5:C6"/>
    <mergeCell ref="G5:G6"/>
    <mergeCell ref="H5:H6"/>
  </mergeCells>
  <phoneticPr fontId="25" type="noConversion"/>
  <printOptions horizontalCentered="1"/>
  <pageMargins left="0.156944444444444" right="0.156944444444444" top="0.59027777777777801" bottom="0.27152777777777798" header="0" footer="0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"/>
  <sheetViews>
    <sheetView view="pageBreakPreview" zoomScaleNormal="100" workbookViewId="0">
      <pane ySplit="6" topLeftCell="A7" activePane="bottomLeft" state="frozen"/>
      <selection pane="bottomLeft" activeCell="G38" sqref="G38"/>
    </sheetView>
  </sheetViews>
  <sheetFormatPr defaultColWidth="10" defaultRowHeight="14.4"/>
  <cols>
    <col min="1" max="1" width="1.5546875" customWidth="1"/>
    <col min="2" max="4" width="7.6640625" customWidth="1"/>
    <col min="5" max="5" width="41" customWidth="1"/>
    <col min="6" max="8" width="16.44140625" customWidth="1"/>
    <col min="9" max="9" width="1.5546875" customWidth="1"/>
  </cols>
  <sheetData>
    <row r="1" spans="1:9" ht="14.25" customHeight="1">
      <c r="A1" s="22"/>
      <c r="B1" s="108"/>
      <c r="C1" s="108"/>
      <c r="D1" s="108"/>
      <c r="E1" s="23"/>
      <c r="F1" s="24"/>
      <c r="G1" s="24"/>
      <c r="H1" s="24"/>
      <c r="I1" s="22"/>
    </row>
    <row r="2" spans="1:9" ht="19.95" customHeight="1">
      <c r="A2" s="9"/>
      <c r="B2" s="103" t="s">
        <v>138</v>
      </c>
      <c r="C2" s="103"/>
      <c r="D2" s="103"/>
      <c r="E2" s="103"/>
      <c r="F2" s="103"/>
      <c r="G2" s="103"/>
      <c r="H2" s="103"/>
      <c r="I2" s="9" t="s">
        <v>3</v>
      </c>
    </row>
    <row r="3" spans="1:9" ht="17.100000000000001" customHeight="1">
      <c r="A3" s="9"/>
      <c r="B3" s="7"/>
      <c r="C3" s="7"/>
      <c r="D3" s="7"/>
      <c r="E3" s="25"/>
      <c r="F3" s="26"/>
      <c r="G3" s="26"/>
      <c r="H3" s="17" t="s">
        <v>4</v>
      </c>
      <c r="I3" s="9"/>
    </row>
    <row r="4" spans="1:9" ht="21.3" customHeight="1">
      <c r="A4" s="9"/>
      <c r="B4" s="104" t="s">
        <v>54</v>
      </c>
      <c r="C4" s="104"/>
      <c r="D4" s="104"/>
      <c r="E4" s="104"/>
      <c r="F4" s="107" t="s">
        <v>55</v>
      </c>
      <c r="G4" s="107"/>
      <c r="H4" s="107"/>
      <c r="I4" s="9"/>
    </row>
    <row r="5" spans="1:9" ht="21.3" customHeight="1">
      <c r="A5" s="29"/>
      <c r="B5" s="104" t="s">
        <v>56</v>
      </c>
      <c r="C5" s="104"/>
      <c r="D5" s="104"/>
      <c r="E5" s="104" t="s">
        <v>57</v>
      </c>
      <c r="F5" s="107" t="s">
        <v>9</v>
      </c>
      <c r="G5" s="107" t="s">
        <v>58</v>
      </c>
      <c r="H5" s="107" t="s">
        <v>59</v>
      </c>
      <c r="I5" s="29"/>
    </row>
    <row r="6" spans="1:9" ht="21.3" customHeight="1">
      <c r="A6" s="9"/>
      <c r="B6" s="27" t="s">
        <v>60</v>
      </c>
      <c r="C6" s="27" t="s">
        <v>61</v>
      </c>
      <c r="D6" s="27" t="s">
        <v>62</v>
      </c>
      <c r="E6" s="104"/>
      <c r="F6" s="107"/>
      <c r="G6" s="107"/>
      <c r="H6" s="107"/>
      <c r="I6" s="9"/>
    </row>
    <row r="7" spans="1:9" ht="19.95" customHeight="1">
      <c r="A7" s="30"/>
      <c r="B7" s="105" t="s">
        <v>63</v>
      </c>
      <c r="C7" s="105"/>
      <c r="D7" s="105"/>
      <c r="E7" s="105"/>
      <c r="F7" s="82"/>
      <c r="G7" s="82"/>
      <c r="H7" s="82"/>
      <c r="I7" s="30"/>
    </row>
    <row r="8" spans="1:9" ht="19.95" customHeight="1">
      <c r="A8" s="33"/>
      <c r="B8" s="34"/>
      <c r="C8" s="34"/>
      <c r="D8" s="34"/>
      <c r="E8" s="35" t="s">
        <v>18</v>
      </c>
      <c r="F8" s="39"/>
      <c r="G8" s="39"/>
      <c r="H8" s="39"/>
      <c r="I8" s="33"/>
    </row>
    <row r="9" spans="1:9" ht="11.25" customHeight="1">
      <c r="A9" s="14"/>
      <c r="B9" s="14" t="s">
        <v>3</v>
      </c>
      <c r="C9" s="14" t="s">
        <v>3</v>
      </c>
      <c r="D9" s="14" t="s">
        <v>3</v>
      </c>
      <c r="E9" s="14"/>
      <c r="F9" s="14"/>
      <c r="G9" s="14"/>
      <c r="H9" s="14"/>
      <c r="I9" s="83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honeticPr fontId="25" type="noConversion"/>
  <printOptions horizontalCentered="1"/>
  <pageMargins left="0.156944444444444" right="0.156944444444444" top="0.27152777777777798" bottom="0.27152777777777798" header="0" footer="0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"/>
  <sheetViews>
    <sheetView view="pageBreakPreview" zoomScaleNormal="100" workbookViewId="0">
      <pane ySplit="6" topLeftCell="A7" activePane="bottomLeft" state="frozen"/>
      <selection pane="bottomLeft" activeCell="H4" sqref="H4:M4"/>
    </sheetView>
  </sheetViews>
  <sheetFormatPr defaultColWidth="10" defaultRowHeight="14.4"/>
  <cols>
    <col min="1" max="1" width="1.5546875" customWidth="1"/>
    <col min="2" max="2" width="10.77734375" customWidth="1"/>
    <col min="3" max="3" width="16.44140625" customWidth="1"/>
    <col min="4" max="4" width="11.44140625" customWidth="1"/>
    <col min="5" max="6" width="16.44140625" customWidth="1"/>
    <col min="7" max="7" width="13" customWidth="1"/>
    <col min="8" max="8" width="10.21875" customWidth="1"/>
    <col min="9" max="9" width="16.44140625" customWidth="1"/>
    <col min="10" max="10" width="10.44140625" customWidth="1"/>
    <col min="11" max="11" width="12.77734375" customWidth="1"/>
    <col min="12" max="12" width="12.6640625" customWidth="1"/>
    <col min="13" max="13" width="16.44140625" customWidth="1"/>
    <col min="14" max="14" width="1.5546875" customWidth="1"/>
  </cols>
  <sheetData>
    <row r="1" spans="1:14" ht="14.25" customHeight="1">
      <c r="A1" s="72"/>
      <c r="B1" s="73"/>
      <c r="C1" s="74"/>
      <c r="D1" s="74"/>
      <c r="E1" s="74"/>
      <c r="F1" s="74" t="s">
        <v>1</v>
      </c>
      <c r="G1" s="74"/>
      <c r="H1" s="73"/>
      <c r="I1" s="74"/>
      <c r="J1" s="74"/>
      <c r="K1" s="74"/>
      <c r="L1" s="74" t="s">
        <v>1</v>
      </c>
      <c r="M1" s="74"/>
      <c r="N1" s="72"/>
    </row>
    <row r="2" spans="1:14" ht="19.95" customHeight="1">
      <c r="A2" s="9"/>
      <c r="B2" s="103" t="s">
        <v>139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9" t="s">
        <v>3</v>
      </c>
    </row>
    <row r="3" spans="1:14" ht="17.100000000000001" customHeight="1">
      <c r="A3" s="9"/>
      <c r="B3" s="7"/>
      <c r="C3" s="25"/>
      <c r="D3" s="26"/>
      <c r="E3" s="26"/>
      <c r="F3" s="26"/>
      <c r="G3" s="17"/>
      <c r="H3" s="7"/>
      <c r="I3" s="25"/>
      <c r="J3" s="26"/>
      <c r="K3" s="26"/>
      <c r="L3" s="26"/>
      <c r="M3" s="17" t="s">
        <v>4</v>
      </c>
      <c r="N3" s="9"/>
    </row>
    <row r="4" spans="1:14" ht="21.3" customHeight="1">
      <c r="A4" s="75"/>
      <c r="B4" s="107" t="s">
        <v>130</v>
      </c>
      <c r="C4" s="107"/>
      <c r="D4" s="107"/>
      <c r="E4" s="107"/>
      <c r="F4" s="107"/>
      <c r="G4" s="107"/>
      <c r="H4" s="107" t="s">
        <v>55</v>
      </c>
      <c r="I4" s="107"/>
      <c r="J4" s="107"/>
      <c r="K4" s="107"/>
      <c r="L4" s="107"/>
      <c r="M4" s="107"/>
      <c r="N4" s="75"/>
    </row>
    <row r="5" spans="1:14" ht="21.3" customHeight="1">
      <c r="A5" s="9"/>
      <c r="B5" s="107" t="s">
        <v>9</v>
      </c>
      <c r="C5" s="107" t="s">
        <v>131</v>
      </c>
      <c r="D5" s="107" t="s">
        <v>132</v>
      </c>
      <c r="E5" s="107"/>
      <c r="F5" s="107"/>
      <c r="G5" s="107" t="s">
        <v>133</v>
      </c>
      <c r="H5" s="107" t="s">
        <v>9</v>
      </c>
      <c r="I5" s="107" t="s">
        <v>131</v>
      </c>
      <c r="J5" s="107" t="s">
        <v>132</v>
      </c>
      <c r="K5" s="107"/>
      <c r="L5" s="107"/>
      <c r="M5" s="107" t="s">
        <v>133</v>
      </c>
      <c r="N5" s="9"/>
    </row>
    <row r="6" spans="1:14" ht="34.200000000000003" customHeight="1">
      <c r="A6" s="9"/>
      <c r="B6" s="107"/>
      <c r="C6" s="107"/>
      <c r="D6" s="28" t="s">
        <v>134</v>
      </c>
      <c r="E6" s="28" t="s">
        <v>135</v>
      </c>
      <c r="F6" s="28" t="s">
        <v>136</v>
      </c>
      <c r="G6" s="107"/>
      <c r="H6" s="107"/>
      <c r="I6" s="107"/>
      <c r="J6" s="28" t="s">
        <v>134</v>
      </c>
      <c r="K6" s="28" t="s">
        <v>135</v>
      </c>
      <c r="L6" s="28" t="s">
        <v>136</v>
      </c>
      <c r="M6" s="107"/>
      <c r="N6" s="9"/>
    </row>
    <row r="7" spans="1:14" ht="19.95" customHeight="1">
      <c r="A7" s="33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33"/>
    </row>
    <row r="8" spans="1:14" ht="8.5500000000000007" customHeight="1">
      <c r="A8" s="76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80"/>
    </row>
    <row r="9" spans="1:14" ht="17.100000000000001" customHeight="1">
      <c r="A9" s="78"/>
      <c r="B9" s="109" t="s">
        <v>137</v>
      </c>
      <c r="C9" s="109"/>
      <c r="D9" s="109"/>
      <c r="E9" s="109"/>
      <c r="F9" s="109"/>
      <c r="G9" s="109"/>
      <c r="H9" s="109"/>
      <c r="I9" s="79"/>
      <c r="J9" s="79"/>
      <c r="K9" s="79"/>
      <c r="L9" s="79"/>
      <c r="M9" s="79"/>
      <c r="N9" s="81"/>
    </row>
  </sheetData>
  <mergeCells count="12">
    <mergeCell ref="B2:M2"/>
    <mergeCell ref="B4:G4"/>
    <mergeCell ref="H4:M4"/>
    <mergeCell ref="D5:F5"/>
    <mergeCell ref="J5:L5"/>
    <mergeCell ref="I5:I6"/>
    <mergeCell ref="M5:M6"/>
    <mergeCell ref="B9:H9"/>
    <mergeCell ref="B5:B6"/>
    <mergeCell ref="C5:C6"/>
    <mergeCell ref="G5:G6"/>
    <mergeCell ref="H5:H6"/>
  </mergeCells>
  <phoneticPr fontId="25" type="noConversion"/>
  <printOptions horizontalCentered="1"/>
  <pageMargins left="0.156944444444444" right="0.156944444444444" top="0.59027777777777801" bottom="0.27152777777777798" header="0" footer="0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9"/>
  <sheetViews>
    <sheetView view="pageBreakPreview" zoomScaleNormal="100" workbookViewId="0">
      <pane ySplit="5" topLeftCell="A6" activePane="bottomLeft" state="frozen"/>
      <selection activeCell="H4" sqref="H4:M4"/>
      <selection pane="bottomLeft" activeCell="H4" sqref="H4:M4"/>
    </sheetView>
  </sheetViews>
  <sheetFormatPr defaultColWidth="10" defaultRowHeight="14.4"/>
  <cols>
    <col min="1" max="1" width="1.5546875" customWidth="1"/>
    <col min="2" max="2" width="33.33203125" customWidth="1"/>
    <col min="3" max="3" width="16.44140625" customWidth="1"/>
    <col min="4" max="4" width="33.33203125" customWidth="1"/>
    <col min="5" max="5" width="16.44140625" customWidth="1"/>
    <col min="6" max="6" width="1.5546875" customWidth="1"/>
    <col min="7" max="7" width="9.77734375" customWidth="1"/>
  </cols>
  <sheetData>
    <row r="1" spans="1:6" ht="14.25" customHeight="1">
      <c r="A1" s="62"/>
      <c r="B1" s="44"/>
      <c r="C1" s="63"/>
      <c r="D1" s="63"/>
      <c r="E1" s="63"/>
      <c r="F1" s="64"/>
    </row>
    <row r="2" spans="1:6" ht="19.95" customHeight="1">
      <c r="A2" s="51"/>
      <c r="B2" s="103" t="s">
        <v>140</v>
      </c>
      <c r="C2" s="103"/>
      <c r="D2" s="103"/>
      <c r="E2" s="103"/>
      <c r="F2" s="9"/>
    </row>
    <row r="3" spans="1:6" ht="17.100000000000001" customHeight="1">
      <c r="A3" s="51"/>
      <c r="B3" s="65"/>
      <c r="C3" s="65"/>
      <c r="D3" s="65"/>
      <c r="E3" s="65" t="s">
        <v>4</v>
      </c>
      <c r="F3" s="9"/>
    </row>
    <row r="4" spans="1:6" ht="21.3" customHeight="1">
      <c r="A4" s="51"/>
      <c r="B4" s="110" t="s">
        <v>5</v>
      </c>
      <c r="C4" s="110"/>
      <c r="D4" s="110" t="s">
        <v>6</v>
      </c>
      <c r="E4" s="110"/>
      <c r="F4" s="9"/>
    </row>
    <row r="5" spans="1:6" ht="21.3" customHeight="1">
      <c r="A5" s="67"/>
      <c r="B5" s="66" t="s">
        <v>7</v>
      </c>
      <c r="C5" s="66" t="s">
        <v>8</v>
      </c>
      <c r="D5" s="66" t="s">
        <v>7</v>
      </c>
      <c r="E5" s="66" t="s">
        <v>8</v>
      </c>
      <c r="F5" s="9"/>
    </row>
    <row r="6" spans="1:6" ht="19.95" customHeight="1">
      <c r="A6" s="102"/>
      <c r="B6" s="68" t="s">
        <v>141</v>
      </c>
      <c r="C6" s="53">
        <v>6915.03</v>
      </c>
      <c r="D6" s="68" t="s">
        <v>142</v>
      </c>
      <c r="E6" s="69">
        <v>6915.03</v>
      </c>
      <c r="F6" s="33"/>
    </row>
    <row r="7" spans="1:6" ht="19.95" customHeight="1">
      <c r="A7" s="102"/>
      <c r="B7" s="68" t="s">
        <v>143</v>
      </c>
      <c r="C7" s="69"/>
      <c r="D7" s="68" t="s">
        <v>144</v>
      </c>
      <c r="E7" s="69"/>
      <c r="F7" s="33"/>
    </row>
    <row r="8" spans="1:6" ht="19.95" customHeight="1">
      <c r="A8" s="102"/>
      <c r="B8" s="68" t="s">
        <v>145</v>
      </c>
      <c r="C8" s="69"/>
      <c r="D8" s="68" t="s">
        <v>146</v>
      </c>
      <c r="E8" s="69"/>
      <c r="F8" s="33"/>
    </row>
    <row r="9" spans="1:6" ht="19.95" customHeight="1">
      <c r="A9" s="102"/>
      <c r="B9" s="68" t="s">
        <v>147</v>
      </c>
      <c r="C9" s="69"/>
      <c r="D9" s="68" t="s">
        <v>148</v>
      </c>
      <c r="E9" s="69"/>
      <c r="F9" s="33"/>
    </row>
    <row r="10" spans="1:6" ht="19.95" customHeight="1">
      <c r="A10" s="102"/>
      <c r="B10" s="68" t="s">
        <v>149</v>
      </c>
      <c r="C10" s="69"/>
      <c r="D10" s="68" t="s">
        <v>150</v>
      </c>
      <c r="E10" s="53">
        <v>6797.18</v>
      </c>
      <c r="F10" s="33"/>
    </row>
    <row r="11" spans="1:6" ht="19.95" customHeight="1">
      <c r="A11" s="102"/>
      <c r="B11" s="68" t="s">
        <v>151</v>
      </c>
      <c r="C11" s="69"/>
      <c r="D11" s="68" t="s">
        <v>152</v>
      </c>
      <c r="E11" s="69"/>
      <c r="F11" s="33"/>
    </row>
    <row r="12" spans="1:6" ht="19.95" customHeight="1">
      <c r="A12" s="102"/>
      <c r="B12" s="68" t="s">
        <v>153</v>
      </c>
      <c r="C12" s="69"/>
      <c r="D12" s="68" t="s">
        <v>154</v>
      </c>
      <c r="E12" s="69"/>
      <c r="F12" s="33"/>
    </row>
    <row r="13" spans="1:6" ht="19.95" customHeight="1">
      <c r="A13" s="102"/>
      <c r="B13" s="68" t="s">
        <v>155</v>
      </c>
      <c r="C13" s="69"/>
      <c r="D13" s="68" t="s">
        <v>156</v>
      </c>
      <c r="E13" s="70">
        <v>65.13</v>
      </c>
      <c r="F13" s="33"/>
    </row>
    <row r="14" spans="1:6" ht="19.95" customHeight="1">
      <c r="A14" s="102"/>
      <c r="B14" s="68" t="s">
        <v>157</v>
      </c>
      <c r="C14" s="69"/>
      <c r="D14" s="68" t="s">
        <v>158</v>
      </c>
      <c r="E14" s="70"/>
      <c r="F14" s="33"/>
    </row>
    <row r="15" spans="1:6" ht="19.95" customHeight="1">
      <c r="A15" s="102"/>
      <c r="B15" s="68" t="s">
        <v>18</v>
      </c>
      <c r="C15" s="69"/>
      <c r="D15" s="68" t="s">
        <v>159</v>
      </c>
      <c r="E15" s="70">
        <v>35.78</v>
      </c>
      <c r="F15" s="33"/>
    </row>
    <row r="16" spans="1:6" ht="19.95" customHeight="1">
      <c r="A16" s="102"/>
      <c r="B16" s="68" t="s">
        <v>18</v>
      </c>
      <c r="C16" s="69"/>
      <c r="D16" s="68" t="s">
        <v>160</v>
      </c>
      <c r="E16" s="69"/>
      <c r="F16" s="33"/>
    </row>
    <row r="17" spans="1:6" ht="19.95" customHeight="1">
      <c r="A17" s="102"/>
      <c r="B17" s="68" t="s">
        <v>18</v>
      </c>
      <c r="C17" s="69"/>
      <c r="D17" s="68" t="s">
        <v>161</v>
      </c>
      <c r="E17" s="69"/>
      <c r="F17" s="33"/>
    </row>
    <row r="18" spans="1:6" ht="19.95" customHeight="1">
      <c r="A18" s="102"/>
      <c r="B18" s="68" t="s">
        <v>18</v>
      </c>
      <c r="C18" s="69"/>
      <c r="D18" s="68" t="s">
        <v>162</v>
      </c>
      <c r="E18" s="69"/>
      <c r="F18" s="33"/>
    </row>
    <row r="19" spans="1:6" ht="19.95" customHeight="1">
      <c r="A19" s="102"/>
      <c r="B19" s="68" t="s">
        <v>18</v>
      </c>
      <c r="C19" s="69"/>
      <c r="D19" s="68" t="s">
        <v>163</v>
      </c>
      <c r="E19" s="69"/>
      <c r="F19" s="33"/>
    </row>
    <row r="20" spans="1:6" ht="19.95" customHeight="1">
      <c r="A20" s="102"/>
      <c r="B20" s="68" t="s">
        <v>18</v>
      </c>
      <c r="C20" s="69"/>
      <c r="D20" s="68" t="s">
        <v>164</v>
      </c>
      <c r="E20" s="69"/>
      <c r="F20" s="33"/>
    </row>
    <row r="21" spans="1:6" ht="19.95" customHeight="1">
      <c r="A21" s="102"/>
      <c r="B21" s="68" t="s">
        <v>18</v>
      </c>
      <c r="C21" s="69"/>
      <c r="D21" s="68" t="s">
        <v>165</v>
      </c>
      <c r="E21" s="69"/>
      <c r="F21" s="33"/>
    </row>
    <row r="22" spans="1:6" ht="19.95" customHeight="1">
      <c r="A22" s="102"/>
      <c r="B22" s="68" t="s">
        <v>18</v>
      </c>
      <c r="C22" s="69"/>
      <c r="D22" s="68" t="s">
        <v>166</v>
      </c>
      <c r="E22" s="69"/>
      <c r="F22" s="33"/>
    </row>
    <row r="23" spans="1:6" ht="19.95" customHeight="1">
      <c r="A23" s="102"/>
      <c r="B23" s="68" t="s">
        <v>18</v>
      </c>
      <c r="C23" s="69"/>
      <c r="D23" s="68" t="s">
        <v>167</v>
      </c>
      <c r="E23" s="69"/>
      <c r="F23" s="33"/>
    </row>
    <row r="24" spans="1:6" ht="19.95" customHeight="1">
      <c r="A24" s="102"/>
      <c r="B24" s="68" t="s">
        <v>18</v>
      </c>
      <c r="C24" s="69"/>
      <c r="D24" s="68" t="s">
        <v>168</v>
      </c>
      <c r="E24" s="69"/>
      <c r="F24" s="33"/>
    </row>
    <row r="25" spans="1:6" ht="19.95" customHeight="1">
      <c r="A25" s="102"/>
      <c r="B25" s="68" t="s">
        <v>18</v>
      </c>
      <c r="C25" s="69"/>
      <c r="D25" s="68" t="s">
        <v>169</v>
      </c>
      <c r="E25" s="70">
        <v>16.940000000000001</v>
      </c>
      <c r="F25" s="33"/>
    </row>
    <row r="26" spans="1:6" ht="19.95" customHeight="1">
      <c r="A26" s="102"/>
      <c r="B26" s="68" t="s">
        <v>18</v>
      </c>
      <c r="C26" s="69"/>
      <c r="D26" s="68" t="s">
        <v>170</v>
      </c>
      <c r="E26" s="69"/>
      <c r="F26" s="33"/>
    </row>
    <row r="27" spans="1:6" ht="19.95" customHeight="1">
      <c r="A27" s="102"/>
      <c r="B27" s="68" t="s">
        <v>18</v>
      </c>
      <c r="C27" s="69"/>
      <c r="D27" s="68" t="s">
        <v>171</v>
      </c>
      <c r="E27" s="69"/>
      <c r="F27" s="33"/>
    </row>
    <row r="28" spans="1:6" ht="19.95" customHeight="1">
      <c r="A28" s="102"/>
      <c r="B28" s="68" t="s">
        <v>18</v>
      </c>
      <c r="C28" s="69"/>
      <c r="D28" s="68" t="s">
        <v>172</v>
      </c>
      <c r="E28" s="69"/>
      <c r="F28" s="33"/>
    </row>
    <row r="29" spans="1:6" ht="19.95" customHeight="1">
      <c r="A29" s="102"/>
      <c r="B29" s="68" t="s">
        <v>18</v>
      </c>
      <c r="C29" s="69"/>
      <c r="D29" s="68" t="s">
        <v>173</v>
      </c>
      <c r="E29" s="69"/>
      <c r="F29" s="33"/>
    </row>
    <row r="30" spans="1:6" ht="19.95" customHeight="1">
      <c r="A30" s="102"/>
      <c r="B30" s="68" t="s">
        <v>18</v>
      </c>
      <c r="C30" s="69"/>
      <c r="D30" s="68" t="s">
        <v>174</v>
      </c>
      <c r="E30" s="69"/>
      <c r="F30" s="33"/>
    </row>
    <row r="31" spans="1:6" ht="19.95" customHeight="1">
      <c r="A31" s="102"/>
      <c r="B31" s="68" t="s">
        <v>18</v>
      </c>
      <c r="C31" s="69"/>
      <c r="D31" s="68" t="s">
        <v>175</v>
      </c>
      <c r="E31" s="69"/>
      <c r="F31" s="33"/>
    </row>
    <row r="32" spans="1:6" ht="19.95" customHeight="1">
      <c r="A32" s="102"/>
      <c r="B32" s="68" t="s">
        <v>18</v>
      </c>
      <c r="C32" s="69"/>
      <c r="D32" s="68" t="s">
        <v>176</v>
      </c>
      <c r="E32" s="69"/>
      <c r="F32" s="33"/>
    </row>
    <row r="33" spans="1:6" ht="19.95" customHeight="1">
      <c r="A33" s="102"/>
      <c r="B33" s="68" t="s">
        <v>18</v>
      </c>
      <c r="C33" s="69"/>
      <c r="D33" s="68" t="s">
        <v>177</v>
      </c>
      <c r="E33" s="69"/>
      <c r="F33" s="33"/>
    </row>
    <row r="34" spans="1:6" ht="19.95" customHeight="1">
      <c r="A34" s="102"/>
      <c r="B34" s="68" t="s">
        <v>18</v>
      </c>
      <c r="C34" s="69"/>
      <c r="D34" s="68" t="s">
        <v>178</v>
      </c>
      <c r="E34" s="69"/>
      <c r="F34" s="33"/>
    </row>
    <row r="35" spans="1:6" ht="19.95" customHeight="1">
      <c r="A35" s="102"/>
      <c r="B35" s="68" t="s">
        <v>18</v>
      </c>
      <c r="C35" s="69"/>
      <c r="D35" s="68" t="s">
        <v>179</v>
      </c>
      <c r="E35" s="69"/>
      <c r="F35" s="33"/>
    </row>
    <row r="36" spans="1:6" ht="19.95" customHeight="1">
      <c r="A36" s="55"/>
      <c r="B36" s="71" t="s">
        <v>180</v>
      </c>
      <c r="C36" s="53">
        <f>C6</f>
        <v>6915.03</v>
      </c>
      <c r="D36" s="71" t="s">
        <v>181</v>
      </c>
      <c r="E36" s="53">
        <v>6915.03</v>
      </c>
      <c r="F36" s="33"/>
    </row>
    <row r="37" spans="1:6" ht="19.95" customHeight="1">
      <c r="A37" s="55"/>
      <c r="B37" s="68" t="s">
        <v>182</v>
      </c>
      <c r="C37" s="69"/>
      <c r="D37" s="68" t="s">
        <v>183</v>
      </c>
      <c r="E37" s="69"/>
      <c r="F37" s="33"/>
    </row>
    <row r="38" spans="1:6" ht="19.95" customHeight="1">
      <c r="A38" s="55"/>
      <c r="B38" s="71" t="s">
        <v>51</v>
      </c>
      <c r="C38" s="53">
        <f>C36+C37</f>
        <v>6915.03</v>
      </c>
      <c r="D38" s="71" t="s">
        <v>52</v>
      </c>
      <c r="E38" s="53">
        <f>E36+E37</f>
        <v>6915.03</v>
      </c>
      <c r="F38" s="33"/>
    </row>
    <row r="39" spans="1:6" ht="8.5500000000000007" customHeight="1">
      <c r="A39" s="58"/>
      <c r="B39" s="58"/>
      <c r="C39" s="58"/>
      <c r="E39" s="58"/>
      <c r="F39" s="61"/>
    </row>
  </sheetData>
  <mergeCells count="4">
    <mergeCell ref="B2:E2"/>
    <mergeCell ref="B4:C4"/>
    <mergeCell ref="D4:E4"/>
    <mergeCell ref="A6:A35"/>
  </mergeCells>
  <phoneticPr fontId="25" type="noConversion"/>
  <printOptions horizontalCentered="1"/>
  <pageMargins left="0.156944444444444" right="0.156944444444444" top="0.27152777777777798" bottom="0.27152777777777798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view="pageBreakPreview" zoomScaleNormal="100" workbookViewId="0">
      <pane ySplit="5" topLeftCell="A6" activePane="bottomLeft" state="frozen"/>
      <selection pane="bottomLeft" activeCell="H8" sqref="H8"/>
    </sheetView>
  </sheetViews>
  <sheetFormatPr defaultColWidth="10" defaultRowHeight="14.4"/>
  <cols>
    <col min="1" max="1" width="1.5546875" customWidth="1"/>
    <col min="2" max="2" width="15.77734375" customWidth="1"/>
    <col min="3" max="3" width="27" customWidth="1"/>
    <col min="4" max="4" width="16.44140625" customWidth="1"/>
    <col min="5" max="5" width="9.33203125" customWidth="1"/>
    <col min="6" max="6" width="23" customWidth="1"/>
    <col min="7" max="7" width="13.21875" customWidth="1"/>
    <col min="8" max="8" width="14.44140625" customWidth="1"/>
    <col min="9" max="9" width="15" customWidth="1"/>
    <col min="10" max="10" width="10.21875" customWidth="1"/>
    <col min="11" max="11" width="10.88671875" customWidth="1"/>
    <col min="12" max="12" width="11.88671875" customWidth="1"/>
    <col min="13" max="13" width="11.109375" customWidth="1"/>
    <col min="14" max="14" width="10.6640625" customWidth="1"/>
    <col min="15" max="15" width="1.5546875" customWidth="1"/>
  </cols>
  <sheetData>
    <row r="1" spans="1:15" ht="19.95" customHeight="1">
      <c r="A1" s="43"/>
      <c r="B1" s="111"/>
      <c r="C1" s="111"/>
      <c r="D1" s="43"/>
      <c r="E1" s="43"/>
      <c r="F1" s="43"/>
      <c r="G1" s="45"/>
      <c r="H1" s="45"/>
      <c r="I1" s="45"/>
      <c r="J1" s="45"/>
      <c r="K1" s="45"/>
      <c r="L1" s="45"/>
      <c r="M1" s="45"/>
      <c r="N1" s="45"/>
      <c r="O1" s="59"/>
    </row>
    <row r="2" spans="1:15" ht="19.95" customHeight="1">
      <c r="A2" s="46"/>
      <c r="B2" s="103" t="s">
        <v>184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6"/>
    </row>
    <row r="3" spans="1:15" ht="17.100000000000001" customHeight="1">
      <c r="A3" s="47"/>
      <c r="B3" s="48"/>
      <c r="C3" s="49"/>
      <c r="D3" s="49"/>
      <c r="E3" s="25"/>
      <c r="F3" s="50"/>
      <c r="G3" s="25"/>
      <c r="H3" s="25"/>
      <c r="I3" s="25"/>
      <c r="J3" s="25"/>
      <c r="K3" s="25"/>
      <c r="L3" s="25"/>
      <c r="M3" s="25"/>
      <c r="N3" s="50" t="s">
        <v>4</v>
      </c>
      <c r="O3" s="18"/>
    </row>
    <row r="4" spans="1:15" ht="21.3" customHeight="1">
      <c r="A4" s="51"/>
      <c r="B4" s="104" t="s">
        <v>185</v>
      </c>
      <c r="C4" s="104" t="s">
        <v>186</v>
      </c>
      <c r="D4" s="104" t="s">
        <v>187</v>
      </c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9"/>
    </row>
    <row r="5" spans="1:15" ht="52.95" customHeight="1">
      <c r="A5" s="16"/>
      <c r="B5" s="104"/>
      <c r="C5" s="104"/>
      <c r="D5" s="27" t="s">
        <v>134</v>
      </c>
      <c r="E5" s="28" t="s">
        <v>188</v>
      </c>
      <c r="F5" s="28" t="s">
        <v>189</v>
      </c>
      <c r="G5" s="28" t="s">
        <v>190</v>
      </c>
      <c r="H5" s="28" t="s">
        <v>191</v>
      </c>
      <c r="I5" s="28" t="s">
        <v>192</v>
      </c>
      <c r="J5" s="28" t="s">
        <v>193</v>
      </c>
      <c r="K5" s="28" t="s">
        <v>194</v>
      </c>
      <c r="L5" s="28" t="s">
        <v>195</v>
      </c>
      <c r="M5" s="28" t="s">
        <v>196</v>
      </c>
      <c r="N5" s="28" t="s">
        <v>197</v>
      </c>
      <c r="O5" s="9"/>
    </row>
    <row r="6" spans="1:15" ht="19.95" customHeight="1">
      <c r="A6" s="52"/>
      <c r="B6" s="105" t="s">
        <v>63</v>
      </c>
      <c r="C6" s="105"/>
      <c r="D6" s="53"/>
      <c r="E6" s="54"/>
      <c r="F6" s="53"/>
      <c r="G6" s="54"/>
      <c r="H6" s="54"/>
      <c r="I6" s="54"/>
      <c r="J6" s="54"/>
      <c r="K6" s="54"/>
      <c r="L6" s="54"/>
      <c r="M6" s="54"/>
      <c r="N6" s="54"/>
      <c r="O6" s="60"/>
    </row>
    <row r="7" spans="1:15" ht="19.95" customHeight="1">
      <c r="A7" s="102"/>
      <c r="B7" s="56" t="s">
        <v>84</v>
      </c>
      <c r="C7" s="57" t="s">
        <v>198</v>
      </c>
      <c r="D7" s="53"/>
      <c r="E7" s="39"/>
      <c r="F7" s="53"/>
      <c r="G7" s="39"/>
      <c r="H7" s="39"/>
      <c r="I7" s="39"/>
      <c r="J7" s="39"/>
      <c r="K7" s="39"/>
      <c r="L7" s="39"/>
      <c r="M7" s="39"/>
      <c r="N7" s="39"/>
      <c r="O7" s="33"/>
    </row>
    <row r="8" spans="1:15" ht="19.95" customHeight="1">
      <c r="A8" s="102"/>
      <c r="B8" s="56">
        <v>30101</v>
      </c>
      <c r="C8" s="57" t="s">
        <v>199</v>
      </c>
      <c r="D8" s="53">
        <v>6915.03</v>
      </c>
      <c r="E8" s="39"/>
      <c r="F8" s="53">
        <v>6915.03</v>
      </c>
      <c r="G8" s="39"/>
      <c r="H8" s="39"/>
      <c r="I8" s="39"/>
      <c r="J8" s="39"/>
      <c r="K8" s="39"/>
      <c r="L8" s="39"/>
      <c r="M8" s="39"/>
      <c r="N8" s="39"/>
      <c r="O8" s="33"/>
    </row>
    <row r="9" spans="1:15" ht="8.5500000000000007" customHeight="1">
      <c r="A9" s="58"/>
      <c r="B9" s="58"/>
      <c r="C9" s="58"/>
      <c r="D9" s="58"/>
      <c r="E9" s="14"/>
      <c r="F9" s="14"/>
      <c r="G9" s="14"/>
      <c r="H9" s="14"/>
      <c r="I9" s="14"/>
      <c r="J9" s="14"/>
      <c r="K9" s="14"/>
      <c r="L9" s="14"/>
      <c r="M9" s="14"/>
      <c r="N9" s="14"/>
      <c r="O9" s="61"/>
    </row>
  </sheetData>
  <mergeCells count="7">
    <mergeCell ref="B1:C1"/>
    <mergeCell ref="B2:N2"/>
    <mergeCell ref="D4:N4"/>
    <mergeCell ref="B6:C6"/>
    <mergeCell ref="A7:A8"/>
    <mergeCell ref="B4:B5"/>
    <mergeCell ref="C4:C5"/>
  </mergeCells>
  <phoneticPr fontId="25" type="noConversion"/>
  <printOptions horizontalCentered="1"/>
  <pageMargins left="0.156944444444444" right="0.156944444444444" top="0.59027777777777801" bottom="0.27152777777777798" header="0" footer="0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封面</vt:lpstr>
      <vt:lpstr>财政拨款收支总表1</vt:lpstr>
      <vt:lpstr>一般公共预算支出表2</vt:lpstr>
      <vt:lpstr>一般公共预算基本支出表3</vt:lpstr>
      <vt:lpstr>一般公共预算“三公”经费支出表4</vt:lpstr>
      <vt:lpstr>政府性基金预算支出表5</vt:lpstr>
      <vt:lpstr>政府性基金预算“三公”经费支出表6</vt:lpstr>
      <vt:lpstr>部门收支总表7</vt:lpstr>
      <vt:lpstr>部门收入总表8</vt:lpstr>
      <vt:lpstr>部门支出总表9</vt:lpstr>
      <vt:lpstr>项目支出绩效信息表10</vt:lpstr>
      <vt:lpstr>部门收入总表8!Print_Area</vt:lpstr>
      <vt:lpstr>部门收支总表7!Print_Area</vt:lpstr>
      <vt:lpstr>财政拨款收支总表1!Print_Area</vt:lpstr>
      <vt:lpstr>项目支出绩效信息表10!Print_Area</vt:lpstr>
      <vt:lpstr>一般公共预算基本支出表3!Print_Area</vt:lpstr>
      <vt:lpstr>政府性基金预算“三公”经费支出表6!Print_Area</vt:lpstr>
      <vt:lpstr>政府性基金预算支出表5!Print_Area</vt:lpstr>
      <vt:lpstr>项目支出绩效信息表10!Print_Titles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杰 赵</cp:lastModifiedBy>
  <dcterms:created xsi:type="dcterms:W3CDTF">2023-04-04T05:04:00Z</dcterms:created>
  <dcterms:modified xsi:type="dcterms:W3CDTF">2025-05-29T15:19:26Z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BDF3860807B741A6A86EF6B795542C92_13</vt:lpwstr>
  </property>
  <property fmtid="{D5CDD505-2E9C-101B-9397-08002B2CF9AE}" pid="3" name="KSOProductBuildVer">
    <vt:lpwstr>2052-11.1.0.11045</vt:lpwstr>
  </property>
</Properties>
</file>