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1000" firstSheet="4" activeTab="8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definedNames>
    <definedName name="_xlnm._FilterDatabase" localSheetId="8" hidden="1">'9项目绩效目标表'!$A$4:$M$108</definedName>
    <definedName name="_xlnm.Print_Area" localSheetId="9">'10政府购买服务预算表'!$B$1:$H$22</definedName>
    <definedName name="_xlnm.Print_Area" localSheetId="0">'1收支总表'!$B$1:$E$37</definedName>
    <definedName name="_xlnm.Print_Area" localSheetId="1">'2收入总表'!$B$1:$Q$23</definedName>
    <definedName name="_xlnm.Print_Area" localSheetId="5">'6一般预算支出'!$B$1:$I$62</definedName>
    <definedName name="_xlnm.Print_Area" localSheetId="6">'7一般预算基本支出'!$B$1:$H$45</definedName>
    <definedName name="_xlnm.Print_Area" localSheetId="7">'8一般公共预算三公'!$B$1:$I$22</definedName>
    <definedName name="_xlnm.Print_Titles" localSheetId="8">'9项目绩效目标表'!$4:$4</definedName>
  </definedNames>
  <calcPr calcId="144525"/>
</workbook>
</file>

<file path=xl/sharedStrings.xml><?xml version="1.0" encoding="utf-8"?>
<sst xmlns="http://schemas.openxmlformats.org/spreadsheetml/2006/main" count="1488" uniqueCount="463">
  <si>
    <t>附表1</t>
  </si>
  <si>
    <t>收支预算总表</t>
  </si>
  <si>
    <t>部门/单位：中共西藏昌都市委员会组织部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</si>
  <si>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</si>
  <si>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</si>
  <si>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</si>
  <si>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</si>
  <si>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</si>
  <si>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</si>
  <si>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</si>
  <si>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</si>
  <si>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</si>
  <si>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</si>
  <si>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</si>
  <si>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</si>
  <si>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</si>
  <si>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</si>
  <si>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</si>
  <si>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</si>
  <si>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</si>
  <si>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</si>
  <si>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</si>
  <si>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</si>
  <si>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</si>
  <si>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</si>
  <si>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</si>
  <si>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</si>
  <si>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</si>
  <si>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</si>
  <si>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</si>
  <si>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</si>
  <si>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</si>
  <si>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</si>
  <si>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</si>
  <si>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</si>
  <si>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</si>
  <si>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</si>
  <si>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</si>
  <si>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</si>
  <si>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</si>
  <si>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</si>
  <si>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</si>
  <si>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</si>
  <si>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</si>
  <si>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</si>
  <si>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</si>
  <si>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</si>
  <si>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</si>
  <si>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</si>
  <si>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</si>
  <si>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</si>
  <si>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注：本套报表金额单位转换时可能存在尾数误差。</t>
  </si>
  <si>
    <t>附表2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</si>
  <si>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</si>
  <si>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</si>
  <si>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</si>
  <si>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</si>
  <si>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</si>
  <si>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</si>
  <si>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</si>
  <si>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</si>
  <si>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</si>
  <si>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</si>
  <si>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</si>
  <si>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</si>
  <si>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非财政拨款资金</t>
  </si>
  <si>
    <t>cds132001</t>
  </si>
  <si>
    <t>中共西藏昌都市委员会组织部</t>
  </si>
  <si>
    <t>合    计</t>
  </si>
  <si>
    <t>附表3</t>
  </si>
  <si>
    <t>支出总表</t>
  </si>
  <si>
    <t>单位/科目编码</t>
  </si>
  <si>
    <t>单位/科目名称</t>
  </si>
  <si>
    <t>基本支出</t>
  </si>
  <si>
    <t>项目支出</t>
  </si>
  <si>
    <t>非财政拨款支出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</si>
  <si>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</si>
  <si>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</si>
  <si>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</si>
  <si>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</si>
  <si>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</si>
  <si>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</si>
  <si>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</si>
  <si>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基本工资</t>
  </si>
  <si>
    <t>津贴补贴</t>
  </si>
  <si>
    <t>奖金</t>
  </si>
  <si>
    <t>公务员医疗补助缴费</t>
  </si>
  <si>
    <t>其他社会保障缴费</t>
  </si>
  <si>
    <t>住房公积金</t>
  </si>
  <si>
    <t>机关事业单位基本养老保险缴费</t>
  </si>
  <si>
    <t>职工基本医疗保险缴费</t>
  </si>
  <si>
    <t>医疗费</t>
  </si>
  <si>
    <t>休假探亲费</t>
  </si>
  <si>
    <t>增加一次休假探亲费</t>
  </si>
  <si>
    <t>其他工资福利支出</t>
  </si>
  <si>
    <t>商品和服务支出</t>
  </si>
  <si>
    <t>办公费</t>
  </si>
  <si>
    <t>水费</t>
  </si>
  <si>
    <t>电费</t>
  </si>
  <si>
    <t>邮电费</t>
  </si>
  <si>
    <t>公务用车运行维护费</t>
  </si>
  <si>
    <t>差旅费</t>
  </si>
  <si>
    <t>会议费</t>
  </si>
  <si>
    <t>取暖费</t>
  </si>
  <si>
    <t>公务接待费</t>
  </si>
  <si>
    <t>工会经费</t>
  </si>
  <si>
    <t>残疾人就业保障金</t>
  </si>
  <si>
    <t>食堂补助</t>
  </si>
  <si>
    <t>其他商品和服务支出</t>
  </si>
  <si>
    <t>公务通讯补贴</t>
  </si>
  <si>
    <t>其他交通费用</t>
  </si>
  <si>
    <t>对个人和家庭补助支出</t>
  </si>
  <si>
    <t>其他生活补助</t>
  </si>
  <si>
    <t>医疗费补助</t>
  </si>
  <si>
    <t>子女探亲交通费</t>
  </si>
  <si>
    <t>其他对个人和家庭补助支出</t>
  </si>
  <si>
    <t>公益性岗位补贴</t>
  </si>
  <si>
    <t>退休人员护工费</t>
  </si>
  <si>
    <t>组织工作经费</t>
  </si>
  <si>
    <t>信息建设工作经费</t>
  </si>
  <si>
    <t>干部管理工作经费</t>
  </si>
  <si>
    <t>人才及援藏工作经费</t>
  </si>
  <si>
    <t>干部教育培训经费</t>
  </si>
  <si>
    <t>公务员管理工作经费</t>
  </si>
  <si>
    <t>机构编制管理工作经费</t>
  </si>
  <si>
    <t>党建经费</t>
  </si>
  <si>
    <t>机动经费</t>
  </si>
  <si>
    <t>专招生安家补助经费</t>
  </si>
  <si>
    <t>各省市援藏活动经费</t>
  </si>
  <si>
    <t>结转信息建设工作经费</t>
  </si>
  <si>
    <t>结转周转房维修改造经费</t>
  </si>
  <si>
    <t>结转干部管理工作经费</t>
  </si>
  <si>
    <t>结转信息化系统建设经费</t>
  </si>
  <si>
    <t>附表4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</si>
  <si>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</si>
  <si>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</si>
  <si>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</si>
  <si>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</si>
  <si>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</si>
  <si>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</si>
  <si>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</si>
  <si>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</si>
  <si>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</si>
  <si>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</si>
  <si>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</si>
  <si>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</si>
  <si>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</si>
  <si>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</si>
  <si>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</si>
  <si>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</si>
  <si>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</si>
  <si>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</si>
  <si>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</si>
  <si>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</si>
  <si>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</si>
  <si>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</si>
  <si>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</si>
  <si>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</si>
  <si>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</si>
  <si>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</si>
  <si>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</si>
  <si>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</si>
  <si>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</si>
  <si>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</si>
  <si>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</si>
  <si>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</si>
  <si>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</si>
  <si>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</si>
  <si>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</si>
  <si>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</si>
  <si>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</si>
  <si>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</si>
  <si>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</si>
  <si>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</si>
  <si>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</si>
  <si>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</si>
  <si>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</si>
  <si>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</si>
  <si>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</si>
  <si>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</si>
  <si>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</si>
  <si>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</si>
  <si>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</si>
  <si>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</si>
  <si>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</si>
  <si>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</si>
  <si>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</si>
  <si>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</si>
  <si>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</si>
  <si>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</si>
  <si>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</si>
  <si>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</si>
  <si>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</si>
  <si>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</si>
  <si>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</si>
  <si>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</si>
  <si>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</si>
  <si>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</si>
  <si>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</si>
  <si>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</si>
  <si>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</si>
  <si>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附表6</t>
  </si>
  <si>
    <t>一般公共预算支出表</t>
  </si>
  <si>
    <t>附表7</t>
  </si>
  <si>
    <t>一般公共预算基本支出表</t>
  </si>
  <si>
    <t>部门预算支出经济分类科目</t>
  </si>
  <si>
    <t>本年一般公共预算基本支出</t>
  </si>
  <si>
    <t>附表8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</si>
  <si>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</si>
  <si>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</si>
  <si>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</si>
  <si>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</si>
  <si>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</si>
  <si>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</si>
  <si>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</si>
  <si>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</si>
  <si>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</si>
  <si>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</si>
  <si>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附表9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</si>
  <si>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</si>
  <si>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</si>
  <si>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</si>
  <si>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</si>
  <si>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</si>
  <si>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</si>
  <si>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</si>
  <si>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</si>
  <si>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</si>
  <si>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</si>
  <si>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产出指标</t>
  </si>
  <si>
    <t>数量指标</t>
  </si>
  <si>
    <t>制作基层党组织示范点标识牌200个；先进基层党组织标识牌：300个</t>
  </si>
  <si>
    <t>＝</t>
  </si>
  <si>
    <t>500</t>
  </si>
  <si>
    <t>个</t>
  </si>
  <si>
    <t>5</t>
  </si>
  <si>
    <t>正向指标</t>
  </si>
  <si>
    <t>时效指标</t>
  </si>
  <si>
    <t>“三大节日”慰问完成时间</t>
  </si>
  <si>
    <t>定性</t>
  </si>
  <si>
    <t>3月底前</t>
  </si>
  <si>
    <t>天/月</t>
  </si>
  <si>
    <t>10</t>
  </si>
  <si>
    <t>“三大节日”期间走访慰问1000人</t>
  </si>
  <si>
    <t>1000</t>
  </si>
  <si>
    <t>人次</t>
  </si>
  <si>
    <t>成本指标</t>
  </si>
  <si>
    <t>预算控制</t>
  </si>
  <si>
    <t>≤</t>
  </si>
  <si>
    <t>779.41</t>
  </si>
  <si>
    <t>万元</t>
  </si>
  <si>
    <t>反向指标</t>
  </si>
  <si>
    <t>对2023年度打造七类200个示范点、品牌奖励</t>
  </si>
  <si>
    <t>200</t>
  </si>
  <si>
    <t>质量指标</t>
  </si>
  <si>
    <t>基层党建现场观摩交流活动和全区“党建+文旅”现场会活动达到预期效果</t>
  </si>
  <si>
    <t>≥</t>
  </si>
  <si>
    <t>95</t>
  </si>
  <si>
    <t>%</t>
  </si>
  <si>
    <t>每个示范点预算控制</t>
  </si>
  <si>
    <t>效益指标</t>
  </si>
  <si>
    <t>社会效益指标</t>
  </si>
  <si>
    <t>公务员招录工作人员合格率</t>
  </si>
  <si>
    <t>90</t>
  </si>
  <si>
    <t>经济效益指标</t>
  </si>
  <si>
    <t>加强党建品牌建设，发挥调研成果转化，促进农牧民增收</t>
  </si>
  <si>
    <t>20</t>
  </si>
  <si>
    <t>满意度指标</t>
  </si>
  <si>
    <t>服务对象满意度指标</t>
  </si>
  <si>
    <t>基层群众对我市党建工作的满意度。</t>
  </si>
  <si>
    <t>85</t>
  </si>
  <si>
    <t>引进人才专业与需求专业的契合率</t>
  </si>
  <si>
    <t>80</t>
  </si>
  <si>
    <t>完成对援藏干部人才的期满考核</t>
  </si>
  <si>
    <t>7月底前</t>
  </si>
  <si>
    <t>期满考核合格率达到考核组的要求</t>
  </si>
  <si>
    <t>表彰第十批援藏干部人才人数</t>
  </si>
  <si>
    <t>300</t>
  </si>
  <si>
    <t>人</t>
  </si>
  <si>
    <t>完成人才宣传片1部</t>
  </si>
  <si>
    <t>1</t>
  </si>
  <si>
    <t>部</t>
  </si>
  <si>
    <t>可持续影响指标</t>
  </si>
  <si>
    <t>援藏干部人才带动本地人才</t>
  </si>
  <si>
    <t>引进人才符合需求单位要求</t>
  </si>
  <si>
    <t>引进的高层次人才发挥作用效益</t>
  </si>
  <si>
    <t>援藏干部对轮换工作的满意度</t>
  </si>
  <si>
    <t>经济成本指标</t>
  </si>
  <si>
    <t>各项工作开展时间在方案时间前后</t>
  </si>
  <si>
    <t>100</t>
  </si>
  <si>
    <t>遴选计划顺利开考并能够完成的岗位数占计划数的比例</t>
  </si>
  <si>
    <t>50</t>
  </si>
  <si>
    <t>考官培训参训学员达到预期人数的比例</t>
  </si>
  <si>
    <t>专招人员岗前培训参训率</t>
  </si>
  <si>
    <t>区外专项招录按自治区安排的时间开展并完成</t>
  </si>
  <si>
    <t>天</t>
  </si>
  <si>
    <t>公开考录工作完成自治区安排的笔试面试任务</t>
  </si>
  <si>
    <t>新录用公务员参加初任培训完成率</t>
  </si>
  <si>
    <t>考录区外公务员职位完成率</t>
  </si>
  <si>
    <t>考录、遴选工作失误率</t>
  </si>
  <si>
    <t>培训课程按计划完成率</t>
  </si>
  <si>
    <t>招录工作公平公正对社会发展的可持续影响</t>
  </si>
  <si>
    <t>长期</t>
  </si>
  <si>
    <t>考生满意度</t>
  </si>
  <si>
    <t>控制预算</t>
  </si>
  <si>
    <t>社会成本指标</t>
  </si>
  <si>
    <t>参训学员满意度</t>
  </si>
  <si>
    <t>干部教育培训工作经费</t>
  </si>
  <si>
    <t>基层干部参训率</t>
  </si>
  <si>
    <t>8</t>
  </si>
  <si>
    <t>全年完成干部教育培训次数</t>
  </si>
  <si>
    <t>培训完成时间</t>
  </si>
  <si>
    <t>10月份基本完成</t>
  </si>
  <si>
    <t>月</t>
  </si>
  <si>
    <t>每期培训班参训人员达到预期人数</t>
  </si>
  <si>
    <t>人/天</t>
  </si>
  <si>
    <t>每年培训合格率</t>
  </si>
  <si>
    <t>可持续发展指标</t>
  </si>
  <si>
    <t>每期培训需上报一份总结</t>
  </si>
  <si>
    <t>份</t>
  </si>
  <si>
    <t>培训（参会）人员满意度</t>
  </si>
  <si>
    <t>9</t>
  </si>
  <si>
    <t>委托第三方机构开展培训</t>
  </si>
  <si>
    <t>培训工作对农牧民学习政策有可持续影响</t>
  </si>
  <si>
    <t>持续影响</t>
  </si>
  <si>
    <t>拍摄制作系列现代党员教育电视片15部</t>
  </si>
  <si>
    <t>15</t>
  </si>
  <si>
    <t>各项工作完成时限</t>
  </si>
  <si>
    <t>12月中旬前</t>
  </si>
  <si>
    <t>118.88</t>
  </si>
  <si>
    <t>每部现代党员教育电视片单位成本</t>
  </si>
  <si>
    <t>3</t>
  </si>
  <si>
    <t>远程站点服务在全市覆盖率</t>
  </si>
  <si>
    <t>使用华为云资源服务项目智慧屏接入许可12台</t>
  </si>
  <si>
    <t>12</t>
  </si>
  <si>
    <t>台/套</t>
  </si>
  <si>
    <t>2025年内预计完成1期动漫视频、2期政策解答类视频、1期宣传类实景视频制作发布工作</t>
  </si>
  <si>
    <t>期</t>
  </si>
  <si>
    <t>全市组织编制系统大组工网运营维护率</t>
  </si>
  <si>
    <t>各种云系统和服务站点使用年限</t>
  </si>
  <si>
    <t>年</t>
  </si>
  <si>
    <t>基层群众对站点满意度</t>
  </si>
  <si>
    <t>拍摄正能量视频群众满意度</t>
  </si>
  <si>
    <t>核结果合格率</t>
  </si>
  <si>
    <t>印制标准版《干部履历表》</t>
  </si>
  <si>
    <t>4000</t>
  </si>
  <si>
    <t>在上级规定的时间内完成。</t>
  </si>
  <si>
    <t>30</t>
  </si>
  <si>
    <t>7</t>
  </si>
  <si>
    <t>完成市委的考察任务</t>
  </si>
  <si>
    <t>下乡考核天数</t>
  </si>
  <si>
    <t>贯彻落实干部监督四项制度</t>
  </si>
  <si>
    <t>人均下乡差旅费成本</t>
  </si>
  <si>
    <t>干部监督工作可持续影响</t>
  </si>
  <si>
    <t>13</t>
  </si>
  <si>
    <t>干部群众满意度</t>
  </si>
  <si>
    <t>机构编制工作经费</t>
  </si>
  <si>
    <t>制作完成时间</t>
  </si>
  <si>
    <t>3月底前完成</t>
  </si>
  <si>
    <t>文件柜使用科室</t>
  </si>
  <si>
    <t>个（套）</t>
  </si>
  <si>
    <t>文件柜制作数</t>
  </si>
  <si>
    <t>柜子质量达到保密要求</t>
  </si>
  <si>
    <t>文件柜使用率</t>
  </si>
  <si>
    <t>结余资金</t>
  </si>
  <si>
    <t>柜子使用年限</t>
  </si>
  <si>
    <t>生态效益指标</t>
  </si>
  <si>
    <t>降低辐射污染</t>
  </si>
  <si>
    <t>检查人员满意度</t>
  </si>
  <si>
    <t>30.9</t>
  </si>
  <si>
    <t>公益性岗位人员数量</t>
  </si>
  <si>
    <t>提升工作积极性</t>
  </si>
  <si>
    <t>提升公益性岗位人员生活质量</t>
  </si>
  <si>
    <t>发放工资月份</t>
  </si>
  <si>
    <t>提高财政资金运行效率，有助于提升政府部门行政效能</t>
  </si>
  <si>
    <t>公益性从业时间</t>
  </si>
  <si>
    <t>一年一签</t>
  </si>
  <si>
    <t>营造“花钱必问效，无效必问责”的舆论氛围</t>
  </si>
  <si>
    <t>对补助满意度</t>
  </si>
  <si>
    <t>416160</t>
  </si>
  <si>
    <t>元</t>
  </si>
  <si>
    <t>安家补助发放标准</t>
  </si>
  <si>
    <t>40000</t>
  </si>
  <si>
    <t>完成率</t>
  </si>
  <si>
    <t>专招生人数</t>
  </si>
  <si>
    <t>74</t>
  </si>
  <si>
    <t>完成时限</t>
  </si>
  <si>
    <t>当年年度</t>
  </si>
  <si>
    <t>经费发放报销进度</t>
  </si>
  <si>
    <t>2026年第之前</t>
  </si>
  <si>
    <t>发放安家补助到单位发放率</t>
  </si>
  <si>
    <t>购买意外伤害保险人数占参训人数的比例</t>
  </si>
  <si>
    <t>首次进藏差旅费报销的满意度</t>
  </si>
  <si>
    <t>社会公众投诉率</t>
  </si>
  <si>
    <t>372</t>
  </si>
  <si>
    <t>资金使用合规</t>
  </si>
  <si>
    <t>拨付资金</t>
  </si>
  <si>
    <t>4月前</t>
  </si>
  <si>
    <t>资金使用跨时间度</t>
  </si>
  <si>
    <t>无跨时间</t>
  </si>
  <si>
    <t>14</t>
  </si>
  <si>
    <t>援藏工作对社会发展的影响</t>
  </si>
  <si>
    <t>援藏工作带动经济增长</t>
  </si>
  <si>
    <t>可持续影响</t>
  </si>
  <si>
    <t>援藏工作发挥作用率</t>
  </si>
  <si>
    <t>2</t>
  </si>
  <si>
    <t>投诉率</t>
  </si>
  <si>
    <t>0</t>
  </si>
  <si>
    <t>每队预算</t>
  </si>
  <si>
    <t>附表10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</si>
  <si>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</si>
  <si>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</si>
  <si>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</si>
  <si>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</si>
  <si>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</si>
  <si>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</si>
  <si>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</si>
  <si>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</si>
  <si>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</si>
  <si>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</si>
  <si>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附表11</t>
  </si>
  <si>
    <t>政府采购预算表</t>
  </si>
  <si>
    <t>政府采购目录</t>
  </si>
  <si>
    <t>政府购买服务预算金额</t>
  </si>
  <si>
    <t>B07000000-装修工程</t>
  </si>
  <si>
    <t>A02019900-其他信息化设备</t>
  </si>
  <si>
    <t>A07060199-其他农副食品，动、植物油制品</t>
  </si>
  <si>
    <t>附表12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</si>
  <si>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</si>
  <si>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</si>
  <si>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</si>
  <si>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</si>
  <si>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</si>
  <si>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</si>
  <si>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</si>
  <si>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</si>
  <si>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</si>
  <si>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</si>
  <si>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</si>
  <si>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</si>
  <si>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</si>
  <si>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</si>
  <si>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</si>
  <si>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</si>
  <si>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</si>
  <si>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附表13</t>
  </si>
  <si>
    <t>政府性基金预算支出表</t>
  </si>
  <si>
    <t>附表14</t>
  </si>
  <si>
    <t>政府性基金基本支出表</t>
  </si>
  <si>
    <t>本年政府性基金基本支出</t>
  </si>
  <si>
    <t>附表15</t>
  </si>
  <si>
    <t>政府性基金“三公”经费支出预算表</t>
  </si>
  <si>
    <t>附表16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</si>
  <si>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</si>
  <si>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</si>
  <si>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</si>
  <si>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</si>
  <si>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</si>
  <si>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</si>
  <si>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</si>
  <si>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</si>
  <si>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经常性A类</t>
  </si>
  <si>
    <t>合  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</si>
</sst>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</numFmts>
  <fonts count="3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2"/>
      <color indexed="8"/>
      <name val="宋体"/>
      <charset val="1"/>
      <scheme val="minor"/>
    </font>
    <font>
      <sz val="10"/>
      <name val="宋体"/>
      <charset val="134"/>
    </font>
    <font>
      <sz val="10"/>
      <color rgb="FF000000"/>
      <name val="SimSu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27" borderId="2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6" borderId="30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7" borderId="25" applyNumberFormat="0" applyAlignment="0" applyProtection="0">
      <alignment vertical="center"/>
    </xf>
    <xf numFmtId="0" fontId="27" fillId="7" borderId="29" applyNumberFormat="0" applyAlignment="0" applyProtection="0">
      <alignment vertical="center"/>
    </xf>
    <xf numFmtId="0" fontId="23" fillId="14" borderId="26" applyNumberForma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vertical="center" wrapText="1"/>
    </xf>
    <xf numFmtId="177" fontId="2" fillId="0" borderId="4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0" fillId="0" borderId="0" xfId="0" applyBorder="1">
      <alignment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16" xfId="0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4" fontId="2" fillId="0" borderId="16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17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6" fillId="0" borderId="17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2" fillId="0" borderId="2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2" fillId="0" borderId="2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4" fontId="9" fillId="0" borderId="16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vertical="center"/>
    </xf>
    <xf numFmtId="0" fontId="2" fillId="3" borderId="16" xfId="0" applyFont="1" applyFill="1" applyBorder="1" applyAlignment="1">
      <alignment horizontal="left" vertical="center" wrapText="1"/>
    </xf>
    <xf numFmtId="4" fontId="4" fillId="3" borderId="4" xfId="0" applyNumberFormat="1" applyFont="1" applyFill="1" applyBorder="1" applyAlignment="1">
      <alignment horizontal="center" vertical="center"/>
    </xf>
    <xf numFmtId="4" fontId="2" fillId="3" borderId="23" xfId="0" applyNumberFormat="1" applyFont="1" applyFill="1" applyBorder="1" applyAlignment="1">
      <alignment horizontal="right" vertical="center"/>
    </xf>
    <xf numFmtId="176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/>
    </xf>
    <xf numFmtId="4" fontId="2" fillId="3" borderId="4" xfId="0" applyNumberFormat="1" applyFont="1" applyFill="1" applyBorder="1" applyAlignment="1" applyProtection="1">
      <alignment horizontal="right" vertical="center"/>
      <protection locked="0"/>
    </xf>
    <xf numFmtId="0" fontId="1" fillId="0" borderId="24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workbookViewId="0">
      <pane ySplit="5" topLeftCell="A18" activePane="bottomLeft" state="frozen"/>
      <selection/>
      <selection pane="bottomLeft" activeCell="J28" sqref="J28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55"/>
      <c r="B1" s="35" t="s">
        <v>0</v>
      </c>
      <c r="C1" s="36"/>
      <c r="D1" s="36"/>
      <c r="E1" s="36"/>
      <c r="F1" s="46"/>
    </row>
    <row r="2" ht="19.9" customHeight="1" spans="1:6">
      <c r="A2" s="34"/>
      <c r="B2" s="4" t="s">
        <v>1</v>
      </c>
      <c r="C2" s="4"/>
      <c r="D2" s="4"/>
      <c r="E2" s="4"/>
      <c r="F2" s="18"/>
    </row>
    <row r="3" ht="17.1" customHeight="1" spans="1:6">
      <c r="A3" s="34"/>
      <c r="B3" s="37" t="s">
        <v>2</v>
      </c>
      <c r="C3" s="37"/>
      <c r="D3" s="38"/>
      <c r="E3" s="39" t="s">
        <v>3</v>
      </c>
      <c r="F3" s="18"/>
    </row>
    <row r="4" ht="21.4" customHeight="1" spans="1:6">
      <c r="A4" s="34"/>
      <c r="B4" s="56" t="s">
        <v>4</v>
      </c>
      <c r="C4" s="56"/>
      <c r="D4" s="56" t="s">
        <v>5</v>
      </c>
      <c r="E4" s="56"/>
      <c r="F4" s="18"/>
    </row>
    <row r="5" ht="21.4" customHeight="1" spans="1:6">
      <c r="A5" s="34"/>
      <c r="B5" s="56" t="s">
        <v>6</v>
      </c>
      <c r="C5" s="56" t="s">
        <v>7</v>
      </c>
      <c r="D5" s="56" t="s">
        <v>6</v>
      </c>
      <c r="E5" s="56" t="s">
        <v>7</v>
      </c>
      <c r="F5" s="18"/>
    </row>
    <row r="6" ht="19.9" customHeight="1" spans="1:6">
      <c r="A6" s="34"/>
      <c r="B6" s="61" t="s">
        <v>8</v>
      </c>
      <c r="C6" s="62">
        <v>7136.08</v>
      </c>
      <c r="D6" s="61" t="s">
        <v>9</v>
      </c>
      <c r="E6" s="62">
        <v>7785.58</v>
      </c>
      <c r="F6" s="18"/>
    </row>
    <row r="7" ht="19.9" customHeight="1" spans="1:6">
      <c r="A7" s="34"/>
      <c r="B7" s="61" t="s">
        <v>10</v>
      </c>
      <c r="C7" s="62"/>
      <c r="D7" s="61" t="s">
        <v>11</v>
      </c>
      <c r="E7" s="62"/>
      <c r="F7" s="18"/>
    </row>
    <row r="8" ht="19.9" customHeight="1" spans="1:6">
      <c r="A8" s="34"/>
      <c r="B8" s="61" t="s">
        <v>12</v>
      </c>
      <c r="C8" s="62"/>
      <c r="D8" s="61" t="s">
        <v>13</v>
      </c>
      <c r="E8" s="62"/>
      <c r="F8" s="18"/>
    </row>
    <row r="9" ht="19.9" customHeight="1" spans="1:6">
      <c r="A9" s="34"/>
      <c r="B9" s="61" t="s">
        <v>14</v>
      </c>
      <c r="C9" s="62"/>
      <c r="D9" s="61" t="s">
        <v>15</v>
      </c>
      <c r="E9" s="62"/>
      <c r="F9" s="18"/>
    </row>
    <row r="10" ht="19.9" customHeight="1" spans="1:6">
      <c r="A10" s="34"/>
      <c r="B10" s="61" t="s">
        <v>16</v>
      </c>
      <c r="C10" s="62"/>
      <c r="D10" s="61" t="s">
        <v>17</v>
      </c>
      <c r="E10" s="62"/>
      <c r="F10" s="18"/>
    </row>
    <row r="11" ht="19.9" customHeight="1" spans="1:6">
      <c r="A11" s="34"/>
      <c r="B11" s="61" t="s">
        <v>18</v>
      </c>
      <c r="C11" s="62"/>
      <c r="D11" s="61" t="s">
        <v>19</v>
      </c>
      <c r="E11" s="62"/>
      <c r="F11" s="18"/>
    </row>
    <row r="12" ht="19.9" customHeight="1" spans="1:6">
      <c r="A12" s="34"/>
      <c r="B12" s="61" t="s">
        <v>20</v>
      </c>
      <c r="C12" s="62"/>
      <c r="D12" s="61" t="s">
        <v>21</v>
      </c>
      <c r="E12" s="62"/>
      <c r="F12" s="18"/>
    </row>
    <row r="13" ht="19.9" customHeight="1" spans="1:6">
      <c r="A13" s="34"/>
      <c r="B13" s="61" t="s">
        <v>22</v>
      </c>
      <c r="C13" s="62"/>
      <c r="D13" s="61" t="s">
        <v>23</v>
      </c>
      <c r="E13" s="62"/>
      <c r="F13" s="18"/>
    </row>
    <row r="14" ht="19.9" customHeight="1" spans="1:6">
      <c r="A14" s="34"/>
      <c r="B14" s="61" t="s">
        <v>24</v>
      </c>
      <c r="C14" s="62"/>
      <c r="D14" s="61" t="s">
        <v>25</v>
      </c>
      <c r="E14" s="62"/>
      <c r="F14" s="18"/>
    </row>
    <row r="15" ht="19.9" customHeight="1" spans="1:6">
      <c r="A15" s="34"/>
      <c r="B15" s="61" t="s">
        <v>26</v>
      </c>
      <c r="C15" s="62"/>
      <c r="D15" s="61" t="s">
        <v>27</v>
      </c>
      <c r="E15" s="62"/>
      <c r="F15" s="18"/>
    </row>
    <row r="16" ht="19.9" customHeight="1" spans="1:6">
      <c r="A16" s="34"/>
      <c r="B16" s="61" t="s">
        <v>26</v>
      </c>
      <c r="C16" s="62"/>
      <c r="D16" s="61" t="s">
        <v>28</v>
      </c>
      <c r="E16" s="62"/>
      <c r="F16" s="18"/>
    </row>
    <row r="17" ht="19.9" customHeight="1" spans="1:6">
      <c r="A17" s="34"/>
      <c r="B17" s="61" t="s">
        <v>26</v>
      </c>
      <c r="C17" s="62"/>
      <c r="D17" s="61" t="s">
        <v>29</v>
      </c>
      <c r="E17" s="62"/>
      <c r="F17" s="18"/>
    </row>
    <row r="18" ht="19.9" customHeight="1" spans="1:6">
      <c r="A18" s="34"/>
      <c r="B18" s="61" t="s">
        <v>26</v>
      </c>
      <c r="C18" s="62"/>
      <c r="D18" s="61" t="s">
        <v>30</v>
      </c>
      <c r="E18" s="62"/>
      <c r="F18" s="18"/>
    </row>
    <row r="19" ht="19.9" customHeight="1" spans="1:6">
      <c r="A19" s="34"/>
      <c r="B19" s="61" t="s">
        <v>26</v>
      </c>
      <c r="C19" s="62"/>
      <c r="D19" s="61" t="s">
        <v>31</v>
      </c>
      <c r="E19" s="62"/>
      <c r="F19" s="18"/>
    </row>
    <row r="20" ht="19.9" customHeight="1" spans="1:6">
      <c r="A20" s="34"/>
      <c r="B20" s="61" t="s">
        <v>26</v>
      </c>
      <c r="C20" s="62"/>
      <c r="D20" s="61" t="s">
        <v>32</v>
      </c>
      <c r="E20" s="62"/>
      <c r="F20" s="18"/>
    </row>
    <row r="21" ht="19.9" customHeight="1" spans="1:6">
      <c r="A21" s="34"/>
      <c r="B21" s="61" t="s">
        <v>26</v>
      </c>
      <c r="C21" s="62"/>
      <c r="D21" s="61" t="s">
        <v>33</v>
      </c>
      <c r="E21" s="62"/>
      <c r="F21" s="18"/>
    </row>
    <row r="22" ht="19.9" customHeight="1" spans="1:6">
      <c r="A22" s="34"/>
      <c r="B22" s="61" t="s">
        <v>26</v>
      </c>
      <c r="C22" s="62"/>
      <c r="D22" s="61" t="s">
        <v>34</v>
      </c>
      <c r="E22" s="62"/>
      <c r="F22" s="18"/>
    </row>
    <row r="23" ht="19.9" customHeight="1" spans="1:6">
      <c r="A23" s="34"/>
      <c r="B23" s="61" t="s">
        <v>26</v>
      </c>
      <c r="C23" s="62"/>
      <c r="D23" s="61" t="s">
        <v>35</v>
      </c>
      <c r="E23" s="62"/>
      <c r="F23" s="18"/>
    </row>
    <row r="24" ht="19.9" customHeight="1" spans="1:6">
      <c r="A24" s="34"/>
      <c r="B24" s="61" t="s">
        <v>26</v>
      </c>
      <c r="C24" s="62"/>
      <c r="D24" s="61" t="s">
        <v>36</v>
      </c>
      <c r="E24" s="62"/>
      <c r="F24" s="18"/>
    </row>
    <row r="25" ht="19.9" customHeight="1" spans="1:6">
      <c r="A25" s="34"/>
      <c r="B25" s="61" t="s">
        <v>26</v>
      </c>
      <c r="C25" s="62"/>
      <c r="D25" s="61" t="s">
        <v>37</v>
      </c>
      <c r="E25" s="62"/>
      <c r="F25" s="18"/>
    </row>
    <row r="26" ht="19.9" customHeight="1" spans="1:6">
      <c r="A26" s="34"/>
      <c r="B26" s="61" t="s">
        <v>26</v>
      </c>
      <c r="C26" s="62"/>
      <c r="D26" s="61" t="s">
        <v>38</v>
      </c>
      <c r="E26" s="62"/>
      <c r="F26" s="18"/>
    </row>
    <row r="27" ht="19.9" customHeight="1" spans="1:6">
      <c r="A27" s="34"/>
      <c r="B27" s="61" t="s">
        <v>26</v>
      </c>
      <c r="C27" s="62"/>
      <c r="D27" s="61" t="s">
        <v>39</v>
      </c>
      <c r="E27" s="62"/>
      <c r="F27" s="18"/>
    </row>
    <row r="28" ht="19.9" customHeight="1" spans="1:6">
      <c r="A28" s="34"/>
      <c r="B28" s="61" t="s">
        <v>26</v>
      </c>
      <c r="C28" s="62"/>
      <c r="D28" s="61" t="s">
        <v>40</v>
      </c>
      <c r="E28" s="62"/>
      <c r="F28" s="18"/>
    </row>
    <row r="29" ht="19.9" customHeight="1" spans="1:6">
      <c r="A29" s="34"/>
      <c r="B29" s="61" t="s">
        <v>26</v>
      </c>
      <c r="C29" s="62"/>
      <c r="D29" s="61" t="s">
        <v>41</v>
      </c>
      <c r="E29" s="62"/>
      <c r="F29" s="18"/>
    </row>
    <row r="30" ht="19.9" customHeight="1" spans="1:6">
      <c r="A30" s="34"/>
      <c r="B30" s="61" t="s">
        <v>26</v>
      </c>
      <c r="C30" s="62"/>
      <c r="D30" s="61" t="s">
        <v>42</v>
      </c>
      <c r="E30" s="62"/>
      <c r="F30" s="18"/>
    </row>
    <row r="31" ht="19.9" customHeight="1" spans="1:6">
      <c r="A31" s="34"/>
      <c r="B31" s="61" t="s">
        <v>26</v>
      </c>
      <c r="C31" s="62"/>
      <c r="D31" s="61" t="s">
        <v>43</v>
      </c>
      <c r="E31" s="62"/>
      <c r="F31" s="18"/>
    </row>
    <row r="32" ht="19.9" customHeight="1" spans="1:6">
      <c r="A32" s="34"/>
      <c r="B32" s="61" t="s">
        <v>26</v>
      </c>
      <c r="C32" s="62"/>
      <c r="D32" s="61" t="s">
        <v>44</v>
      </c>
      <c r="E32" s="62"/>
      <c r="F32" s="18"/>
    </row>
    <row r="33" ht="19.9" customHeight="1" spans="1:6">
      <c r="A33" s="34"/>
      <c r="B33" s="63" t="s">
        <v>45</v>
      </c>
      <c r="C33" s="59">
        <f>C6</f>
        <v>7136.08</v>
      </c>
      <c r="D33" s="63" t="s">
        <v>46</v>
      </c>
      <c r="E33" s="62">
        <v>7785.58</v>
      </c>
      <c r="F33" s="18"/>
    </row>
    <row r="34" ht="19.9" customHeight="1" spans="1:6">
      <c r="A34" s="34"/>
      <c r="B34" s="61" t="s">
        <v>47</v>
      </c>
      <c r="C34" s="62">
        <v>649.5</v>
      </c>
      <c r="D34" s="61" t="s">
        <v>48</v>
      </c>
      <c r="E34" s="62"/>
      <c r="F34" s="18"/>
    </row>
    <row r="35" ht="19.9" customHeight="1" spans="1:6">
      <c r="A35" s="34"/>
      <c r="B35" s="63" t="s">
        <v>49</v>
      </c>
      <c r="C35" s="59">
        <f>C34+C6</f>
        <v>7785.58</v>
      </c>
      <c r="D35" s="63" t="s">
        <v>50</v>
      </c>
      <c r="E35" s="59">
        <f>E33</f>
        <v>7785.58</v>
      </c>
      <c r="F35" s="18"/>
    </row>
    <row r="36" ht="8.45" customHeight="1" spans="1:6">
      <c r="A36" s="44"/>
      <c r="B36" s="47"/>
      <c r="C36" s="47"/>
      <c r="D36" s="47"/>
      <c r="E36" s="47"/>
      <c r="F36" s="64"/>
    </row>
    <row r="37" ht="14.25" customHeight="1" spans="2:5">
      <c r="B37" s="120" t="s">
        <v>51</v>
      </c>
      <c r="C37" s="120"/>
      <c r="D37" s="120"/>
      <c r="E37" s="120"/>
    </row>
    <row r="38" ht="14.25" customHeight="1" spans="2:5">
      <c r="B38" s="120"/>
      <c r="C38" s="120"/>
      <c r="D38" s="120"/>
      <c r="E38" s="120"/>
    </row>
    <row r="39" ht="14.25" customHeight="1" spans="2:5">
      <c r="B39" s="120"/>
      <c r="C39" s="120"/>
      <c r="D39" s="120"/>
      <c r="E39" s="120"/>
    </row>
    <row r="40" ht="14.25" customHeight="1" spans="2:5">
      <c r="B40" s="120"/>
      <c r="C40" s="120"/>
      <c r="D40" s="120"/>
      <c r="E40" s="120"/>
    </row>
    <row r="41" ht="14.25" customHeight="1" spans="2:5">
      <c r="B41" s="120"/>
      <c r="C41" s="120"/>
      <c r="D41" s="120"/>
      <c r="E41" s="120"/>
    </row>
    <row r="42" ht="14.25" customHeight="1" spans="2:5">
      <c r="B42" s="120"/>
      <c r="C42" s="120"/>
      <c r="D42" s="120"/>
      <c r="E42" s="120"/>
    </row>
    <row r="43" ht="14.25" customHeight="1" spans="2:5">
      <c r="B43" s="120"/>
      <c r="C43" s="120"/>
      <c r="D43" s="120"/>
      <c r="E43" s="120"/>
    </row>
    <row r="44" ht="14.25" customHeight="1" spans="2:5">
      <c r="B44" s="120"/>
      <c r="C44" s="120"/>
      <c r="D44" s="120"/>
      <c r="E44" s="120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pane ySplit="5" topLeftCell="A6" activePane="bottomLeft" state="frozen"/>
      <selection/>
      <selection pane="bottomLeft" activeCell="C16" sqref="C16"/>
    </sheetView>
  </sheetViews>
  <sheetFormatPr defaultColWidth="10" defaultRowHeight="13.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ht="14.25" customHeight="1" spans="1:9">
      <c r="A1" s="20"/>
      <c r="B1" s="3" t="s">
        <v>409</v>
      </c>
      <c r="C1" s="20"/>
      <c r="E1" s="20"/>
      <c r="F1" s="20"/>
      <c r="G1" s="20"/>
      <c r="I1" s="30"/>
    </row>
    <row r="2" ht="19.9" customHeight="1" spans="1:9">
      <c r="A2" s="21"/>
      <c r="B2" s="21" t="s">
        <v>410</v>
      </c>
      <c r="C2" s="21"/>
      <c r="D2" s="21"/>
      <c r="E2" s="21"/>
      <c r="F2" s="21"/>
      <c r="G2" s="21"/>
      <c r="H2" s="21"/>
      <c r="I2" s="30" t="s">
        <v>210</v>
      </c>
    </row>
    <row r="3" ht="17.1" customHeight="1" spans="1:9">
      <c r="A3" s="22"/>
      <c r="B3" s="6"/>
      <c r="C3" s="6"/>
      <c r="D3" s="6"/>
      <c r="E3" s="6"/>
      <c r="F3" s="6"/>
      <c r="H3" s="17" t="s">
        <v>3</v>
      </c>
      <c r="I3" s="30"/>
    </row>
    <row r="4" ht="21.4" customHeight="1" spans="1:9">
      <c r="A4" s="23"/>
      <c r="B4" s="8" t="s">
        <v>411</v>
      </c>
      <c r="C4" s="8" t="s">
        <v>412</v>
      </c>
      <c r="D4" s="8"/>
      <c r="E4" s="8"/>
      <c r="F4" s="8" t="s">
        <v>413</v>
      </c>
      <c r="G4" s="8" t="s">
        <v>414</v>
      </c>
      <c r="H4" s="8" t="s">
        <v>415</v>
      </c>
      <c r="I4" s="30"/>
    </row>
    <row r="5" ht="21.4" customHeight="1" spans="2:9">
      <c r="B5" s="8"/>
      <c r="C5" s="8" t="s">
        <v>416</v>
      </c>
      <c r="D5" s="8" t="s">
        <v>417</v>
      </c>
      <c r="E5" s="8" t="s">
        <v>418</v>
      </c>
      <c r="F5" s="8"/>
      <c r="G5" s="8"/>
      <c r="H5" s="8"/>
      <c r="I5" s="65"/>
    </row>
    <row r="6" ht="19.9" customHeight="1" spans="1:9">
      <c r="A6" s="24"/>
      <c r="B6" s="67" t="s">
        <v>419</v>
      </c>
      <c r="C6" s="73">
        <v>0</v>
      </c>
      <c r="D6" s="73" t="s">
        <v>26</v>
      </c>
      <c r="E6" s="73" t="s">
        <v>26</v>
      </c>
      <c r="F6" s="74"/>
      <c r="G6" s="62"/>
      <c r="H6" s="74"/>
      <c r="I6" s="32"/>
    </row>
    <row r="7" ht="19.9" customHeight="1" spans="1:9">
      <c r="A7" s="23"/>
      <c r="B7" s="69" t="s">
        <v>67</v>
      </c>
      <c r="C7" s="69">
        <v>0</v>
      </c>
      <c r="D7" s="69"/>
      <c r="E7" s="69"/>
      <c r="F7" s="48"/>
      <c r="G7" s="62"/>
      <c r="H7" s="48"/>
      <c r="I7" s="30"/>
    </row>
    <row r="8" ht="19.9" customHeight="1" spans="1:9">
      <c r="A8" s="23"/>
      <c r="B8" s="70"/>
      <c r="C8" s="69"/>
      <c r="D8" s="69"/>
      <c r="E8" s="69"/>
      <c r="F8" s="69"/>
      <c r="G8" s="62"/>
      <c r="H8" s="48"/>
      <c r="I8" s="30"/>
    </row>
    <row r="9" ht="19.9" customHeight="1" spans="1:9">
      <c r="A9" s="23"/>
      <c r="B9" s="70"/>
      <c r="C9" s="69"/>
      <c r="D9" s="69"/>
      <c r="E9" s="69"/>
      <c r="F9" s="69"/>
      <c r="G9" s="62"/>
      <c r="H9" s="48"/>
      <c r="I9" s="30"/>
    </row>
    <row r="10" ht="19.9" customHeight="1" spans="1:9">
      <c r="A10" s="23"/>
      <c r="B10" s="70"/>
      <c r="C10" s="69"/>
      <c r="D10" s="69"/>
      <c r="E10" s="69"/>
      <c r="F10" s="69"/>
      <c r="G10" s="62"/>
      <c r="H10" s="48"/>
      <c r="I10" s="30"/>
    </row>
    <row r="11" ht="19.9" customHeight="1" spans="1:9">
      <c r="A11" s="23"/>
      <c r="B11" s="70"/>
      <c r="C11" s="69"/>
      <c r="D11" s="69"/>
      <c r="E11" s="69"/>
      <c r="F11" s="69"/>
      <c r="G11" s="62"/>
      <c r="H11" s="48"/>
      <c r="I11" s="30"/>
    </row>
    <row r="12" ht="19.9" customHeight="1" spans="1:9">
      <c r="A12" s="23"/>
      <c r="B12" s="70"/>
      <c r="C12" s="69"/>
      <c r="D12" s="69"/>
      <c r="E12" s="69"/>
      <c r="F12" s="69"/>
      <c r="G12" s="62"/>
      <c r="H12" s="48"/>
      <c r="I12" s="30"/>
    </row>
    <row r="13" ht="19.9" customHeight="1" spans="1:9">
      <c r="A13" s="23"/>
      <c r="B13" s="70"/>
      <c r="C13" s="69"/>
      <c r="D13" s="69"/>
      <c r="E13" s="69"/>
      <c r="F13" s="69"/>
      <c r="G13" s="62"/>
      <c r="H13" s="48"/>
      <c r="I13" s="30"/>
    </row>
    <row r="14" ht="19.9" customHeight="1" spans="1:9">
      <c r="A14" s="23"/>
      <c r="B14" s="70"/>
      <c r="C14" s="69"/>
      <c r="D14" s="69"/>
      <c r="E14" s="69"/>
      <c r="F14" s="69"/>
      <c r="G14" s="62"/>
      <c r="H14" s="48"/>
      <c r="I14" s="30"/>
    </row>
    <row r="15" ht="19.9" customHeight="1" spans="1:9">
      <c r="A15" s="23"/>
      <c r="B15" s="70"/>
      <c r="C15" s="69"/>
      <c r="D15" s="69"/>
      <c r="E15" s="69"/>
      <c r="F15" s="69"/>
      <c r="G15" s="62"/>
      <c r="H15" s="48"/>
      <c r="I15" s="30"/>
    </row>
    <row r="16" ht="19.9" customHeight="1" spans="1:9">
      <c r="A16" s="23"/>
      <c r="B16" s="70"/>
      <c r="C16" s="69"/>
      <c r="D16" s="69"/>
      <c r="E16" s="69"/>
      <c r="F16" s="69"/>
      <c r="G16" s="62"/>
      <c r="H16" s="48"/>
      <c r="I16" s="30"/>
    </row>
    <row r="17" ht="19.9" customHeight="1" spans="1:9">
      <c r="A17" s="23"/>
      <c r="B17" s="70"/>
      <c r="C17" s="69"/>
      <c r="D17" s="69"/>
      <c r="E17" s="69"/>
      <c r="F17" s="69"/>
      <c r="G17" s="62"/>
      <c r="H17" s="48"/>
      <c r="I17" s="30"/>
    </row>
    <row r="18" ht="19.9" customHeight="1" spans="1:9">
      <c r="A18" s="23"/>
      <c r="B18" s="70"/>
      <c r="C18" s="69"/>
      <c r="D18" s="69"/>
      <c r="E18" s="69"/>
      <c r="F18" s="69"/>
      <c r="G18" s="62"/>
      <c r="H18" s="48"/>
      <c r="I18" s="30"/>
    </row>
    <row r="19" ht="19.9" customHeight="1" spans="1:9">
      <c r="A19" s="23"/>
      <c r="B19" s="70"/>
      <c r="C19" s="69"/>
      <c r="D19" s="69"/>
      <c r="E19" s="69"/>
      <c r="F19" s="69"/>
      <c r="G19" s="62"/>
      <c r="H19" s="48"/>
      <c r="I19" s="30"/>
    </row>
    <row r="20" ht="19.9" customHeight="1" spans="1:9">
      <c r="A20" s="23"/>
      <c r="B20" s="70"/>
      <c r="C20" s="69"/>
      <c r="D20" s="69"/>
      <c r="E20" s="69"/>
      <c r="F20" s="69"/>
      <c r="G20" s="62"/>
      <c r="H20" s="48"/>
      <c r="I20" s="30"/>
    </row>
    <row r="21" ht="19.9" customHeight="1" spans="1:9">
      <c r="A21" s="23"/>
      <c r="B21" s="70"/>
      <c r="C21" s="69"/>
      <c r="D21" s="69"/>
      <c r="E21" s="69"/>
      <c r="F21" s="69"/>
      <c r="G21" s="62"/>
      <c r="H21" s="48"/>
      <c r="I21" s="30"/>
    </row>
    <row r="22" ht="19.9" customHeight="1" spans="1:9">
      <c r="A22" s="23"/>
      <c r="B22" s="70"/>
      <c r="C22" s="69"/>
      <c r="D22" s="69"/>
      <c r="E22" s="69"/>
      <c r="F22" s="69"/>
      <c r="G22" s="62"/>
      <c r="H22" s="48"/>
      <c r="I22" s="30"/>
    </row>
    <row r="23" ht="8.45" customHeight="1" spans="1:9">
      <c r="A23" s="75"/>
      <c r="B23" s="75"/>
      <c r="C23" s="75"/>
      <c r="D23" s="75"/>
      <c r="E23" s="75"/>
      <c r="F23" s="75"/>
      <c r="G23" s="75"/>
      <c r="H23" s="75"/>
      <c r="I23" s="28"/>
    </row>
  </sheetData>
  <mergeCells count="7">
    <mergeCell ref="B2:H2"/>
    <mergeCell ref="C4:E4"/>
    <mergeCell ref="A8:A22"/>
    <mergeCell ref="B4:B5"/>
    <mergeCell ref="F4:F5"/>
    <mergeCell ref="G4:G5"/>
    <mergeCell ref="H4:H5"/>
  </mergeCells>
  <pageMargins left="0.748031496062992" right="0.748031496062992" top="0.275590551181102" bottom="0.275590551181102" header="0" footer="0"/>
  <pageSetup paperSize="9" scale="8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G18" sqref="G18"/>
    </sheetView>
  </sheetViews>
  <sheetFormatPr defaultColWidth="10" defaultRowHeight="13.5" outlineLevelCol="4"/>
  <cols>
    <col min="1" max="1" width="1.5" customWidth="1"/>
    <col min="2" max="2" width="48.75" customWidth="1"/>
    <col min="3" max="3" width="38.875" customWidth="1"/>
    <col min="4" max="4" width="23" customWidth="1"/>
    <col min="5" max="5" width="1.5" customWidth="1"/>
  </cols>
  <sheetData>
    <row r="1" ht="14.25" customHeight="1" spans="1:5">
      <c r="A1" s="20"/>
      <c r="B1" s="3" t="s">
        <v>420</v>
      </c>
      <c r="C1" s="3"/>
      <c r="D1" s="3"/>
      <c r="E1" s="30"/>
    </row>
    <row r="2" ht="19.9" customHeight="1" spans="1:5">
      <c r="A2" s="21"/>
      <c r="B2" s="21" t="s">
        <v>421</v>
      </c>
      <c r="C2" s="21"/>
      <c r="D2" s="21"/>
      <c r="E2" s="30" t="s">
        <v>210</v>
      </c>
    </row>
    <row r="3" ht="17.1" customHeight="1" spans="1:5">
      <c r="A3" s="5"/>
      <c r="B3" s="6"/>
      <c r="C3" s="40"/>
      <c r="D3" s="17" t="s">
        <v>3</v>
      </c>
      <c r="E3" s="65"/>
    </row>
    <row r="4" ht="40.35" customHeight="1" spans="1:5">
      <c r="A4" s="7"/>
      <c r="B4" s="8" t="s">
        <v>411</v>
      </c>
      <c r="C4" s="8" t="s">
        <v>422</v>
      </c>
      <c r="D4" s="8" t="s">
        <v>423</v>
      </c>
      <c r="E4" s="65"/>
    </row>
    <row r="5" ht="19.9" customHeight="1" spans="1:5">
      <c r="A5" s="66"/>
      <c r="B5" s="67" t="s">
        <v>419</v>
      </c>
      <c r="C5" s="67"/>
      <c r="D5" s="59">
        <f>D6+D7+D8</f>
        <v>750.2</v>
      </c>
      <c r="E5" s="68"/>
    </row>
    <row r="6" ht="19.9" customHeight="1" spans="1:5">
      <c r="A6" s="7"/>
      <c r="B6" s="69" t="s">
        <v>67</v>
      </c>
      <c r="C6" s="69" t="s">
        <v>424</v>
      </c>
      <c r="D6" s="62">
        <v>270</v>
      </c>
      <c r="E6" s="65"/>
    </row>
    <row r="7" ht="19.9" customHeight="1" spans="1:5">
      <c r="A7" s="7"/>
      <c r="B7" s="69" t="s">
        <v>67</v>
      </c>
      <c r="C7" s="69" t="s">
        <v>425</v>
      </c>
      <c r="D7" s="62">
        <v>250</v>
      </c>
      <c r="E7" s="40"/>
    </row>
    <row r="8" ht="19.9" customHeight="1" spans="1:5">
      <c r="A8" s="7"/>
      <c r="B8" s="69" t="s">
        <v>67</v>
      </c>
      <c r="C8" s="69" t="s">
        <v>426</v>
      </c>
      <c r="D8" s="62">
        <v>230.2</v>
      </c>
      <c r="E8" s="40"/>
    </row>
    <row r="9" ht="19.9" customHeight="1" spans="1:5">
      <c r="A9" s="7"/>
      <c r="B9" s="70"/>
      <c r="C9" s="69"/>
      <c r="D9" s="62"/>
      <c r="E9" s="40"/>
    </row>
    <row r="10" ht="19.9" customHeight="1" spans="1:5">
      <c r="A10" s="7"/>
      <c r="B10" s="70"/>
      <c r="C10" s="69"/>
      <c r="D10" s="62"/>
      <c r="E10" s="40"/>
    </row>
    <row r="11" ht="19.9" customHeight="1" spans="1:5">
      <c r="A11" s="7"/>
      <c r="B11" s="70"/>
      <c r="C11" s="69"/>
      <c r="D11" s="62"/>
      <c r="E11" s="40"/>
    </row>
    <row r="12" ht="19.9" customHeight="1" spans="1:5">
      <c r="A12" s="7"/>
      <c r="B12" s="70"/>
      <c r="C12" s="69"/>
      <c r="D12" s="62"/>
      <c r="E12" s="40"/>
    </row>
    <row r="13" ht="19.9" customHeight="1" spans="1:5">
      <c r="A13" s="7"/>
      <c r="B13" s="70"/>
      <c r="C13" s="69"/>
      <c r="D13" s="62"/>
      <c r="E13" s="40"/>
    </row>
    <row r="14" ht="19.9" customHeight="1" spans="1:5">
      <c r="A14" s="7"/>
      <c r="B14" s="70"/>
      <c r="C14" s="69"/>
      <c r="D14" s="62"/>
      <c r="E14" s="40"/>
    </row>
    <row r="15" ht="19.9" customHeight="1" spans="1:5">
      <c r="A15" s="7"/>
      <c r="B15" s="70"/>
      <c r="C15" s="69"/>
      <c r="D15" s="62"/>
      <c r="E15" s="40"/>
    </row>
    <row r="16" ht="19.9" customHeight="1" spans="1:5">
      <c r="A16" s="7"/>
      <c r="B16" s="70"/>
      <c r="C16" s="69"/>
      <c r="D16" s="62"/>
      <c r="E16" s="40"/>
    </row>
    <row r="17" ht="8.45" customHeight="1" spans="1:5">
      <c r="A17" s="71"/>
      <c r="B17" s="71"/>
      <c r="C17" s="71"/>
      <c r="D17" s="71"/>
      <c r="E17" s="72"/>
    </row>
  </sheetData>
  <mergeCells count="2">
    <mergeCell ref="B2:D2"/>
    <mergeCell ref="A7:A1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workbookViewId="0">
      <selection activeCell="J19" sqref="J19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55"/>
      <c r="B1" s="35" t="s">
        <v>427</v>
      </c>
      <c r="C1" s="36"/>
      <c r="D1" s="36"/>
      <c r="E1" s="36"/>
      <c r="F1" s="46"/>
    </row>
    <row r="2" ht="19.9" customHeight="1" spans="1:6">
      <c r="A2" s="34"/>
      <c r="B2" s="4" t="s">
        <v>428</v>
      </c>
      <c r="C2" s="4"/>
      <c r="D2" s="4"/>
      <c r="E2" s="4"/>
      <c r="F2" s="18"/>
    </row>
    <row r="3" ht="17.1" customHeight="1" spans="1:6">
      <c r="A3" s="34"/>
      <c r="B3" s="37" t="s">
        <v>2</v>
      </c>
      <c r="C3" s="37"/>
      <c r="D3" s="38"/>
      <c r="E3" s="39" t="s">
        <v>3</v>
      </c>
      <c r="F3" s="18"/>
    </row>
    <row r="4" ht="21.4" customHeight="1" spans="1:6">
      <c r="A4" s="34"/>
      <c r="B4" s="56" t="s">
        <v>4</v>
      </c>
      <c r="C4" s="56"/>
      <c r="D4" s="56" t="s">
        <v>5</v>
      </c>
      <c r="E4" s="56"/>
      <c r="F4" s="18"/>
    </row>
    <row r="5" ht="21.4" customHeight="1" spans="1:6">
      <c r="A5" s="34"/>
      <c r="B5" s="56" t="s">
        <v>6</v>
      </c>
      <c r="C5" s="56" t="s">
        <v>7</v>
      </c>
      <c r="D5" s="56" t="s">
        <v>6</v>
      </c>
      <c r="E5" s="56" t="s">
        <v>7</v>
      </c>
      <c r="F5" s="18"/>
    </row>
    <row r="6" ht="19.9" customHeight="1" spans="1:6">
      <c r="A6" s="57"/>
      <c r="B6" s="58" t="s">
        <v>180</v>
      </c>
      <c r="C6" s="59">
        <v>0</v>
      </c>
      <c r="D6" s="58" t="s">
        <v>181</v>
      </c>
      <c r="E6" s="59">
        <v>0</v>
      </c>
      <c r="F6" s="60"/>
    </row>
    <row r="7" ht="19.9" customHeight="1" spans="1:6">
      <c r="A7" s="34"/>
      <c r="B7" s="61" t="s">
        <v>10</v>
      </c>
      <c r="C7" s="62"/>
      <c r="D7" s="61" t="s">
        <v>429</v>
      </c>
      <c r="E7" s="62"/>
      <c r="F7" s="18"/>
    </row>
    <row r="8" ht="19.9" customHeight="1" spans="1:6">
      <c r="A8" s="34"/>
      <c r="B8" s="61" t="s">
        <v>26</v>
      </c>
      <c r="C8" s="62"/>
      <c r="D8" s="61" t="s">
        <v>430</v>
      </c>
      <c r="E8" s="62"/>
      <c r="F8" s="18"/>
    </row>
    <row r="9" ht="19.9" customHeight="1" spans="1:6">
      <c r="A9" s="34"/>
      <c r="B9" s="61" t="s">
        <v>26</v>
      </c>
      <c r="C9" s="62"/>
      <c r="D9" s="61" t="s">
        <v>431</v>
      </c>
      <c r="E9" s="62"/>
      <c r="F9" s="18"/>
    </row>
    <row r="10" ht="19.9" customHeight="1" spans="1:6">
      <c r="A10" s="34"/>
      <c r="B10" s="61" t="s">
        <v>26</v>
      </c>
      <c r="C10" s="62"/>
      <c r="D10" s="61" t="s">
        <v>432</v>
      </c>
      <c r="E10" s="62"/>
      <c r="F10" s="18"/>
    </row>
    <row r="11" ht="19.9" customHeight="1" spans="1:6">
      <c r="A11" s="34"/>
      <c r="B11" s="61" t="s">
        <v>26</v>
      </c>
      <c r="C11" s="62"/>
      <c r="D11" s="61" t="s">
        <v>433</v>
      </c>
      <c r="E11" s="62"/>
      <c r="F11" s="18"/>
    </row>
    <row r="12" ht="19.9" customHeight="1" spans="1:6">
      <c r="A12" s="34"/>
      <c r="B12" s="61" t="s">
        <v>26</v>
      </c>
      <c r="C12" s="62"/>
      <c r="D12" s="61" t="s">
        <v>434</v>
      </c>
      <c r="E12" s="62"/>
      <c r="F12" s="18"/>
    </row>
    <row r="13" ht="19.9" customHeight="1" spans="1:6">
      <c r="A13" s="34"/>
      <c r="B13" s="61" t="s">
        <v>26</v>
      </c>
      <c r="C13" s="62"/>
      <c r="D13" s="61" t="s">
        <v>435</v>
      </c>
      <c r="E13" s="62"/>
      <c r="F13" s="18"/>
    </row>
    <row r="14" ht="19.9" customHeight="1" spans="1:6">
      <c r="A14" s="34"/>
      <c r="B14" s="61" t="s">
        <v>26</v>
      </c>
      <c r="C14" s="62"/>
      <c r="D14" s="61" t="s">
        <v>436</v>
      </c>
      <c r="E14" s="62"/>
      <c r="F14" s="18"/>
    </row>
    <row r="15" ht="19.9" customHeight="1" spans="1:6">
      <c r="A15" s="34"/>
      <c r="B15" s="61" t="s">
        <v>26</v>
      </c>
      <c r="C15" s="62"/>
      <c r="D15" s="61" t="s">
        <v>437</v>
      </c>
      <c r="E15" s="62"/>
      <c r="F15" s="18"/>
    </row>
    <row r="16" ht="19.9" customHeight="1" spans="1:6">
      <c r="A16" s="34"/>
      <c r="B16" s="61" t="s">
        <v>26</v>
      </c>
      <c r="C16" s="62"/>
      <c r="D16" s="61" t="s">
        <v>438</v>
      </c>
      <c r="E16" s="62"/>
      <c r="F16" s="18"/>
    </row>
    <row r="17" ht="19.9" customHeight="1" spans="1:6">
      <c r="A17" s="34"/>
      <c r="B17" s="61" t="s">
        <v>26</v>
      </c>
      <c r="C17" s="62"/>
      <c r="D17" s="61" t="s">
        <v>439</v>
      </c>
      <c r="E17" s="62"/>
      <c r="F17" s="18"/>
    </row>
    <row r="18" ht="19.9" customHeight="1" spans="1:6">
      <c r="A18" s="34"/>
      <c r="B18" s="61" t="s">
        <v>26</v>
      </c>
      <c r="C18" s="62"/>
      <c r="D18" s="61" t="s">
        <v>440</v>
      </c>
      <c r="E18" s="62"/>
      <c r="F18" s="18"/>
    </row>
    <row r="19" ht="19.9" customHeight="1" spans="1:6">
      <c r="A19" s="34"/>
      <c r="B19" s="61" t="s">
        <v>26</v>
      </c>
      <c r="C19" s="62"/>
      <c r="D19" s="61" t="s">
        <v>441</v>
      </c>
      <c r="E19" s="62"/>
      <c r="F19" s="18"/>
    </row>
    <row r="20" ht="19.9" customHeight="1" spans="1:6">
      <c r="A20" s="34"/>
      <c r="B20" s="61" t="s">
        <v>26</v>
      </c>
      <c r="C20" s="62"/>
      <c r="D20" s="61" t="s">
        <v>442</v>
      </c>
      <c r="E20" s="62"/>
      <c r="F20" s="18"/>
    </row>
    <row r="21" ht="19.9" customHeight="1" spans="1:6">
      <c r="A21" s="34"/>
      <c r="B21" s="61" t="s">
        <v>26</v>
      </c>
      <c r="C21" s="62"/>
      <c r="D21" s="61" t="s">
        <v>443</v>
      </c>
      <c r="E21" s="62"/>
      <c r="F21" s="18"/>
    </row>
    <row r="22" ht="19.9" customHeight="1" spans="1:6">
      <c r="A22" s="57"/>
      <c r="B22" s="58" t="s">
        <v>198</v>
      </c>
      <c r="C22" s="59"/>
      <c r="D22" s="58" t="s">
        <v>199</v>
      </c>
      <c r="E22" s="59"/>
      <c r="F22" s="60"/>
    </row>
    <row r="23" ht="19.9" customHeight="1" spans="2:5">
      <c r="B23" s="61" t="s">
        <v>444</v>
      </c>
      <c r="C23" s="62"/>
      <c r="D23" s="61" t="s">
        <v>26</v>
      </c>
      <c r="E23" s="62"/>
    </row>
    <row r="24" ht="19.9" customHeight="1" spans="1:6">
      <c r="A24" s="34"/>
      <c r="B24" s="63" t="s">
        <v>49</v>
      </c>
      <c r="C24" s="59">
        <v>0</v>
      </c>
      <c r="D24" s="63" t="s">
        <v>50</v>
      </c>
      <c r="E24" s="59">
        <v>0</v>
      </c>
      <c r="F24" s="18"/>
    </row>
    <row r="25" ht="8.45" customHeight="1" spans="1:6">
      <c r="A25" s="44"/>
      <c r="B25" s="47"/>
      <c r="C25" s="47"/>
      <c r="D25" s="47"/>
      <c r="E25" s="47"/>
      <c r="F25" s="64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scale="85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K24" sqref="K24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34"/>
      <c r="B1" s="35" t="s">
        <v>445</v>
      </c>
      <c r="C1" s="36"/>
      <c r="D1" s="2"/>
      <c r="E1" s="2"/>
      <c r="F1" s="2"/>
      <c r="G1" s="2"/>
      <c r="H1" s="2"/>
      <c r="I1" s="2"/>
      <c r="J1" s="36"/>
    </row>
    <row r="2" ht="19.9" customHeight="1" spans="1:10">
      <c r="A2" s="34"/>
      <c r="B2" s="4" t="s">
        <v>446</v>
      </c>
      <c r="C2" s="4"/>
      <c r="D2" s="4"/>
      <c r="E2" s="4"/>
      <c r="F2" s="4"/>
      <c r="G2" s="4"/>
      <c r="H2" s="4"/>
      <c r="I2" s="4"/>
      <c r="J2" s="36"/>
    </row>
    <row r="3" ht="17.1" customHeight="1" spans="1:10">
      <c r="A3" s="34"/>
      <c r="B3" s="37"/>
      <c r="C3" s="37"/>
      <c r="D3" s="38"/>
      <c r="F3" s="38"/>
      <c r="H3" s="38"/>
      <c r="J3" s="38"/>
    </row>
    <row r="4" ht="21.4" customHeight="1" spans="1:10">
      <c r="A4" s="40"/>
      <c r="B4" s="41" t="s">
        <v>71</v>
      </c>
      <c r="C4" s="41" t="s">
        <v>72</v>
      </c>
      <c r="D4" s="41" t="s">
        <v>56</v>
      </c>
      <c r="E4" s="41" t="s">
        <v>73</v>
      </c>
      <c r="F4" s="41"/>
      <c r="G4" s="41"/>
      <c r="H4" s="41"/>
      <c r="I4" s="41" t="s">
        <v>74</v>
      </c>
      <c r="J4" s="18"/>
    </row>
    <row r="5" ht="21.4" customHeight="1" spans="2:10">
      <c r="B5" s="41"/>
      <c r="C5" s="41"/>
      <c r="D5" s="41"/>
      <c r="E5" s="41" t="s">
        <v>79</v>
      </c>
      <c r="F5" s="41" t="s">
        <v>80</v>
      </c>
      <c r="G5" s="41" t="s">
        <v>81</v>
      </c>
      <c r="H5" s="41" t="s">
        <v>82</v>
      </c>
      <c r="I5" s="41"/>
      <c r="J5" s="18"/>
    </row>
    <row r="6" ht="19.9" customHeight="1" spans="1:10">
      <c r="A6" s="34"/>
      <c r="B6" s="48"/>
      <c r="C6" s="49" t="s">
        <v>68</v>
      </c>
      <c r="D6" s="50"/>
      <c r="E6" s="27"/>
      <c r="F6" s="27"/>
      <c r="G6" s="27"/>
      <c r="H6" s="27"/>
      <c r="I6" s="27"/>
      <c r="J6" s="46"/>
    </row>
    <row r="7" ht="31" customHeight="1" spans="1:10">
      <c r="A7" s="44"/>
      <c r="B7" s="51">
        <v>132001</v>
      </c>
      <c r="C7" s="52" t="s">
        <v>67</v>
      </c>
      <c r="D7" s="53">
        <v>0</v>
      </c>
      <c r="E7" s="53"/>
      <c r="F7" s="53"/>
      <c r="G7" s="53"/>
      <c r="H7" s="53"/>
      <c r="I7" s="53"/>
      <c r="J7" s="54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H17" sqref="H17:H18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34"/>
      <c r="B1" s="35" t="s">
        <v>447</v>
      </c>
      <c r="C1" s="36"/>
      <c r="D1" s="2"/>
      <c r="E1" s="2"/>
      <c r="F1" s="2"/>
      <c r="G1" s="2"/>
      <c r="H1" s="2"/>
      <c r="I1" s="36"/>
    </row>
    <row r="2" ht="19.9" customHeight="1" spans="1:9">
      <c r="A2" s="34"/>
      <c r="B2" s="4" t="s">
        <v>448</v>
      </c>
      <c r="C2" s="4"/>
      <c r="D2" s="4"/>
      <c r="E2" s="4"/>
      <c r="F2" s="4"/>
      <c r="G2" s="4"/>
      <c r="H2" s="4"/>
      <c r="I2" s="36"/>
    </row>
    <row r="3" ht="17.1" customHeight="1" spans="1:9">
      <c r="A3" s="34"/>
      <c r="B3" s="37"/>
      <c r="C3" s="37"/>
      <c r="D3" s="38"/>
      <c r="E3" s="38"/>
      <c r="F3" s="38"/>
      <c r="G3" s="38"/>
      <c r="H3" s="39" t="s">
        <v>3</v>
      </c>
      <c r="I3" s="38"/>
    </row>
    <row r="4" ht="21.4" customHeight="1" spans="1:9">
      <c r="A4" s="40"/>
      <c r="B4" s="41" t="s">
        <v>205</v>
      </c>
      <c r="C4" s="41"/>
      <c r="D4" s="41" t="s">
        <v>449</v>
      </c>
      <c r="E4" s="41"/>
      <c r="F4" s="41"/>
      <c r="G4" s="41"/>
      <c r="H4" s="41"/>
      <c r="I4" s="18"/>
    </row>
    <row r="5" ht="21.4" customHeight="1" spans="2:8">
      <c r="B5" s="42" t="s">
        <v>71</v>
      </c>
      <c r="C5" s="42" t="s">
        <v>72</v>
      </c>
      <c r="D5" s="41" t="s">
        <v>56</v>
      </c>
      <c r="E5" s="41" t="s">
        <v>79</v>
      </c>
      <c r="F5" s="41" t="s">
        <v>80</v>
      </c>
      <c r="G5" s="41" t="s">
        <v>81</v>
      </c>
      <c r="H5" s="41" t="s">
        <v>82</v>
      </c>
    </row>
    <row r="6" ht="19.9" customHeight="1" spans="1:9">
      <c r="A6" s="34"/>
      <c r="B6" s="27"/>
      <c r="C6" s="43" t="s">
        <v>68</v>
      </c>
      <c r="D6" s="27">
        <v>0</v>
      </c>
      <c r="E6" s="27"/>
      <c r="F6" s="27"/>
      <c r="G6" s="27"/>
      <c r="H6" s="27"/>
      <c r="I6" s="46"/>
    </row>
    <row r="7" ht="25" customHeight="1" spans="1:9">
      <c r="A7" s="44"/>
      <c r="B7" s="29">
        <v>132001</v>
      </c>
      <c r="C7" s="43" t="s">
        <v>67</v>
      </c>
      <c r="D7" s="27">
        <v>0</v>
      </c>
      <c r="E7" s="27"/>
      <c r="F7" s="27"/>
      <c r="G7" s="27"/>
      <c r="H7" s="27"/>
      <c r="I7" s="47"/>
    </row>
    <row r="8" spans="2:3">
      <c r="B8" s="45"/>
      <c r="C8" s="45"/>
    </row>
    <row r="9" spans="2:3">
      <c r="B9" s="45"/>
      <c r="C9" s="45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scale="9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D22" sqref="D22"/>
    </sheetView>
  </sheetViews>
  <sheetFormatPr defaultColWidth="10" defaultRowHeight="13.5" outlineLevelRow="6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4.25" customHeight="1" spans="1:10">
      <c r="A1" s="20"/>
      <c r="B1" s="3" t="s">
        <v>450</v>
      </c>
      <c r="C1" s="3"/>
      <c r="D1" s="2"/>
      <c r="E1" s="20"/>
      <c r="F1" s="20"/>
      <c r="G1" s="20"/>
      <c r="H1" s="20" t="s">
        <v>208</v>
      </c>
      <c r="I1" s="20"/>
      <c r="J1" s="30"/>
    </row>
    <row r="2" ht="19.9" customHeight="1" spans="1:10">
      <c r="A2" s="20"/>
      <c r="B2" s="21" t="s">
        <v>451</v>
      </c>
      <c r="C2" s="21"/>
      <c r="D2" s="21"/>
      <c r="E2" s="21"/>
      <c r="F2" s="21"/>
      <c r="G2" s="21"/>
      <c r="H2" s="21"/>
      <c r="I2" s="21"/>
      <c r="J2" s="30" t="s">
        <v>210</v>
      </c>
    </row>
    <row r="3" ht="17.1" customHeight="1" spans="1:10">
      <c r="A3" s="22"/>
      <c r="B3" s="6"/>
      <c r="C3" s="6"/>
      <c r="D3" s="6"/>
      <c r="E3" s="5"/>
      <c r="F3" s="22"/>
      <c r="G3" s="22"/>
      <c r="H3" s="22"/>
      <c r="I3" s="31" t="s">
        <v>3</v>
      </c>
      <c r="J3" s="30"/>
    </row>
    <row r="4" ht="21.4" customHeight="1" spans="1:10">
      <c r="A4" s="23"/>
      <c r="B4" s="8" t="s">
        <v>211</v>
      </c>
      <c r="C4" s="8" t="s">
        <v>212</v>
      </c>
      <c r="D4" s="8" t="s">
        <v>213</v>
      </c>
      <c r="E4" s="8" t="s">
        <v>214</v>
      </c>
      <c r="F4" s="8" t="s">
        <v>215</v>
      </c>
      <c r="G4" s="8"/>
      <c r="H4" s="8"/>
      <c r="I4" s="8" t="s">
        <v>104</v>
      </c>
      <c r="J4" s="30"/>
    </row>
    <row r="5" ht="21.4" customHeight="1" spans="1:10">
      <c r="A5" s="23"/>
      <c r="B5" s="9"/>
      <c r="C5" s="9"/>
      <c r="D5" s="9"/>
      <c r="E5" s="9"/>
      <c r="F5" s="9" t="s">
        <v>59</v>
      </c>
      <c r="G5" s="9" t="s">
        <v>216</v>
      </c>
      <c r="H5" s="9" t="s">
        <v>217</v>
      </c>
      <c r="I5" s="9"/>
      <c r="J5" s="30"/>
    </row>
    <row r="6" ht="19.9" customHeight="1" spans="1:10">
      <c r="A6" s="24"/>
      <c r="B6" s="25" t="s">
        <v>68</v>
      </c>
      <c r="C6" s="26"/>
      <c r="D6" s="27">
        <v>0</v>
      </c>
      <c r="E6" s="27"/>
      <c r="F6" s="27"/>
      <c r="G6" s="27"/>
      <c r="H6" s="27"/>
      <c r="I6" s="27"/>
      <c r="J6" s="32"/>
    </row>
    <row r="7" ht="15" customHeight="1" spans="1:10">
      <c r="A7" s="28"/>
      <c r="B7" s="29">
        <v>132001</v>
      </c>
      <c r="C7" s="27" t="s">
        <v>67</v>
      </c>
      <c r="D7" s="27">
        <v>0</v>
      </c>
      <c r="E7" s="27"/>
      <c r="F7" s="27"/>
      <c r="G7" s="27"/>
      <c r="H7" s="27"/>
      <c r="I7" s="27"/>
      <c r="J7" s="33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scale="8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workbookViewId="0">
      <pane ySplit="5" topLeftCell="A6" activePane="bottomLeft" state="frozen"/>
      <selection/>
      <selection pane="bottomLeft" activeCell="H12" sqref="H12"/>
    </sheetView>
  </sheetViews>
  <sheetFormatPr defaultColWidth="10" defaultRowHeight="13.5"/>
  <cols>
    <col min="1" max="1" width="1.5" customWidth="1"/>
    <col min="2" max="2" width="16.75" customWidth="1"/>
    <col min="3" max="3" width="33.125" customWidth="1"/>
    <col min="4" max="4" width="36.625" customWidth="1"/>
    <col min="5" max="13" width="16.375" customWidth="1"/>
    <col min="14" max="14" width="1.5" customWidth="1"/>
    <col min="15" max="16" width="9.75" customWidth="1"/>
  </cols>
  <sheetData>
    <row r="1" ht="14.25" customHeight="1" spans="1:14">
      <c r="A1" s="2"/>
      <c r="B1" s="3" t="s">
        <v>452</v>
      </c>
      <c r="C1" s="3"/>
      <c r="D1" s="2"/>
      <c r="E1" s="2"/>
      <c r="F1" s="2"/>
      <c r="G1" s="2"/>
      <c r="H1" s="2" t="s">
        <v>208</v>
      </c>
      <c r="I1" s="2"/>
      <c r="J1" s="2"/>
      <c r="K1" s="2"/>
      <c r="L1" s="2"/>
      <c r="M1" s="2"/>
      <c r="N1" s="2"/>
    </row>
    <row r="2" ht="19.9" customHeight="1" spans="1:14">
      <c r="A2" s="2"/>
      <c r="B2" s="4" t="s">
        <v>453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</row>
    <row r="3" ht="17.1" customHeight="1" spans="1:14">
      <c r="A3" s="5"/>
      <c r="B3" s="6"/>
      <c r="C3" s="6"/>
      <c r="D3" s="5"/>
      <c r="E3" s="5"/>
      <c r="F3" s="5"/>
      <c r="G3" s="5"/>
      <c r="H3" s="5"/>
      <c r="I3" s="5"/>
      <c r="J3" s="5"/>
      <c r="K3" s="5"/>
      <c r="L3" s="5"/>
      <c r="M3" s="17" t="s">
        <v>3</v>
      </c>
      <c r="N3" s="5"/>
    </row>
    <row r="4" ht="21.4" customHeight="1" spans="1:14">
      <c r="A4" s="7"/>
      <c r="B4" s="8" t="s">
        <v>454</v>
      </c>
      <c r="C4" s="8" t="s">
        <v>220</v>
      </c>
      <c r="D4" s="8" t="s">
        <v>455</v>
      </c>
      <c r="E4" s="8" t="s">
        <v>56</v>
      </c>
      <c r="F4" s="8" t="s">
        <v>456</v>
      </c>
      <c r="G4" s="8"/>
      <c r="H4" s="8"/>
      <c r="I4" s="8" t="s">
        <v>457</v>
      </c>
      <c r="J4" s="8"/>
      <c r="K4" s="8"/>
      <c r="L4" s="8" t="s">
        <v>63</v>
      </c>
      <c r="M4" s="8" t="s">
        <v>64</v>
      </c>
      <c r="N4" s="18"/>
    </row>
    <row r="5" ht="42.75" customHeight="1" spans="1:14">
      <c r="A5" s="7"/>
      <c r="B5" s="9"/>
      <c r="C5" s="9"/>
      <c r="D5" s="9"/>
      <c r="E5" s="9"/>
      <c r="F5" s="9" t="s">
        <v>458</v>
      </c>
      <c r="G5" s="9" t="s">
        <v>459</v>
      </c>
      <c r="H5" s="9" t="s">
        <v>460</v>
      </c>
      <c r="I5" s="9" t="s">
        <v>458</v>
      </c>
      <c r="J5" s="9" t="s">
        <v>459</v>
      </c>
      <c r="K5" s="9" t="s">
        <v>460</v>
      </c>
      <c r="L5" s="9"/>
      <c r="M5" s="9"/>
      <c r="N5" s="18"/>
    </row>
    <row r="6" ht="19.9" customHeight="1" spans="1:14">
      <c r="A6" s="7"/>
      <c r="B6" s="10" t="s">
        <v>461</v>
      </c>
      <c r="C6" s="11" t="s">
        <v>118</v>
      </c>
      <c r="D6" s="11" t="s">
        <v>67</v>
      </c>
      <c r="E6" s="11">
        <v>779.41</v>
      </c>
      <c r="F6" s="11">
        <v>779.41</v>
      </c>
      <c r="G6" s="12"/>
      <c r="H6" s="12"/>
      <c r="I6" s="12"/>
      <c r="J6" s="12"/>
      <c r="K6" s="12"/>
      <c r="L6" s="12"/>
      <c r="M6" s="12"/>
      <c r="N6" s="18"/>
    </row>
    <row r="7" ht="19.9" customHeight="1" spans="1:14">
      <c r="A7" s="7"/>
      <c r="B7" s="10" t="s">
        <v>461</v>
      </c>
      <c r="C7" s="11" t="s">
        <v>119</v>
      </c>
      <c r="D7" s="11" t="s">
        <v>67</v>
      </c>
      <c r="E7" s="11">
        <v>122.98</v>
      </c>
      <c r="F7" s="11">
        <v>122.98</v>
      </c>
      <c r="G7" s="12"/>
      <c r="H7" s="12"/>
      <c r="I7" s="12"/>
      <c r="J7" s="12"/>
      <c r="K7" s="12"/>
      <c r="L7" s="12"/>
      <c r="M7" s="12"/>
      <c r="N7" s="18"/>
    </row>
    <row r="8" ht="19.9" customHeight="1" spans="1:14">
      <c r="A8" s="7"/>
      <c r="B8" s="10" t="s">
        <v>461</v>
      </c>
      <c r="C8" s="10" t="s">
        <v>120</v>
      </c>
      <c r="D8" s="11" t="s">
        <v>67</v>
      </c>
      <c r="E8" s="11">
        <v>193</v>
      </c>
      <c r="F8" s="11">
        <v>193</v>
      </c>
      <c r="G8" s="12"/>
      <c r="H8" s="12"/>
      <c r="I8" s="12"/>
      <c r="J8" s="12"/>
      <c r="K8" s="12"/>
      <c r="L8" s="12"/>
      <c r="M8" s="12"/>
      <c r="N8" s="18"/>
    </row>
    <row r="9" ht="19.9" customHeight="1" spans="1:14">
      <c r="A9" s="7"/>
      <c r="B9" s="10" t="s">
        <v>461</v>
      </c>
      <c r="C9" s="10" t="s">
        <v>121</v>
      </c>
      <c r="D9" s="11" t="s">
        <v>67</v>
      </c>
      <c r="E9" s="11">
        <v>211.16</v>
      </c>
      <c r="F9" s="11">
        <v>211.16</v>
      </c>
      <c r="G9" s="12"/>
      <c r="H9" s="12"/>
      <c r="I9" s="12"/>
      <c r="J9" s="12"/>
      <c r="K9" s="12"/>
      <c r="L9" s="12"/>
      <c r="M9" s="12"/>
      <c r="N9" s="18"/>
    </row>
    <row r="10" ht="19.9" customHeight="1" spans="1:14">
      <c r="A10" s="7"/>
      <c r="B10" s="10" t="s">
        <v>461</v>
      </c>
      <c r="C10" s="10" t="s">
        <v>122</v>
      </c>
      <c r="D10" s="11" t="s">
        <v>67</v>
      </c>
      <c r="E10" s="11">
        <v>1763.01</v>
      </c>
      <c r="F10" s="11">
        <v>1763.01</v>
      </c>
      <c r="G10" s="12"/>
      <c r="H10" s="12"/>
      <c r="I10" s="12"/>
      <c r="J10" s="12"/>
      <c r="K10" s="12"/>
      <c r="L10" s="12"/>
      <c r="M10" s="12"/>
      <c r="N10" s="18"/>
    </row>
    <row r="11" customFormat="1" ht="19.9" customHeight="1" spans="1:14">
      <c r="A11" s="7"/>
      <c r="B11" s="10" t="s">
        <v>461</v>
      </c>
      <c r="C11" s="10" t="s">
        <v>123</v>
      </c>
      <c r="D11" s="11" t="s">
        <v>67</v>
      </c>
      <c r="E11" s="11">
        <v>284.6</v>
      </c>
      <c r="F11" s="11">
        <v>284.6</v>
      </c>
      <c r="G11" s="12"/>
      <c r="H11" s="12"/>
      <c r="I11" s="12"/>
      <c r="J11" s="12"/>
      <c r="K11" s="12"/>
      <c r="L11" s="12"/>
      <c r="M11" s="12"/>
      <c r="N11" s="18"/>
    </row>
    <row r="12" customFormat="1" ht="19.9" customHeight="1" spans="1:14">
      <c r="A12" s="7"/>
      <c r="B12" s="10" t="s">
        <v>461</v>
      </c>
      <c r="C12" s="10" t="s">
        <v>124</v>
      </c>
      <c r="D12" s="11" t="s">
        <v>67</v>
      </c>
      <c r="E12" s="11">
        <v>20.28</v>
      </c>
      <c r="F12" s="11">
        <v>20.28</v>
      </c>
      <c r="G12" s="12"/>
      <c r="H12" s="12"/>
      <c r="I12" s="12"/>
      <c r="J12" s="12"/>
      <c r="K12" s="12"/>
      <c r="L12" s="12"/>
      <c r="M12" s="12"/>
      <c r="N12" s="18"/>
    </row>
    <row r="13" customFormat="1" ht="19.9" customHeight="1" spans="1:14">
      <c r="A13" s="7"/>
      <c r="B13" s="10" t="s">
        <v>461</v>
      </c>
      <c r="C13" s="10" t="s">
        <v>125</v>
      </c>
      <c r="D13" s="11" t="s">
        <v>67</v>
      </c>
      <c r="E13" s="11">
        <v>25.13</v>
      </c>
      <c r="F13" s="11">
        <v>25.13</v>
      </c>
      <c r="G13" s="12"/>
      <c r="H13" s="12"/>
      <c r="I13" s="12"/>
      <c r="J13" s="12"/>
      <c r="K13" s="12"/>
      <c r="L13" s="12"/>
      <c r="M13" s="12"/>
      <c r="N13" s="18"/>
    </row>
    <row r="14" customFormat="1" ht="19.9" customHeight="1" spans="1:14">
      <c r="A14" s="7"/>
      <c r="B14" s="10" t="s">
        <v>461</v>
      </c>
      <c r="C14" s="10" t="s">
        <v>116</v>
      </c>
      <c r="D14" s="11" t="s">
        <v>67</v>
      </c>
      <c r="E14" s="11">
        <v>41.62</v>
      </c>
      <c r="F14" s="11">
        <v>41.62</v>
      </c>
      <c r="G14" s="12"/>
      <c r="H14" s="12"/>
      <c r="I14" s="12"/>
      <c r="J14" s="12"/>
      <c r="K14" s="12"/>
      <c r="L14" s="12"/>
      <c r="M14" s="12"/>
      <c r="N14" s="18"/>
    </row>
    <row r="15" customFormat="1" ht="19.9" customHeight="1" spans="1:14">
      <c r="A15" s="7"/>
      <c r="B15" s="10" t="s">
        <v>461</v>
      </c>
      <c r="C15" s="10" t="s">
        <v>126</v>
      </c>
      <c r="D15" s="11" t="s">
        <v>67</v>
      </c>
      <c r="E15" s="11">
        <v>27</v>
      </c>
      <c r="F15" s="11">
        <v>27</v>
      </c>
      <c r="G15" s="12"/>
      <c r="H15" s="12"/>
      <c r="I15" s="12"/>
      <c r="J15" s="12"/>
      <c r="K15" s="12"/>
      <c r="L15" s="12"/>
      <c r="M15" s="12"/>
      <c r="N15" s="18"/>
    </row>
    <row r="16" customFormat="1" ht="19.9" customHeight="1" spans="1:14">
      <c r="A16" s="7"/>
      <c r="B16" s="10" t="s">
        <v>461</v>
      </c>
      <c r="C16" s="10" t="s">
        <v>127</v>
      </c>
      <c r="D16" s="11" t="s">
        <v>67</v>
      </c>
      <c r="E16" s="11">
        <v>372</v>
      </c>
      <c r="F16" s="11">
        <v>372</v>
      </c>
      <c r="G16" s="12"/>
      <c r="H16" s="12"/>
      <c r="I16" s="12"/>
      <c r="J16" s="12"/>
      <c r="K16" s="12"/>
      <c r="L16" s="12"/>
      <c r="M16" s="12"/>
      <c r="N16" s="18"/>
    </row>
    <row r="17" customFormat="1" ht="19.9" customHeight="1" spans="1:14">
      <c r="A17" s="7"/>
      <c r="B17" s="10" t="s">
        <v>461</v>
      </c>
      <c r="C17" s="10" t="s">
        <v>128</v>
      </c>
      <c r="D17" s="11" t="s">
        <v>67</v>
      </c>
      <c r="E17" s="11">
        <v>21</v>
      </c>
      <c r="F17" s="11">
        <v>21</v>
      </c>
      <c r="G17" s="12"/>
      <c r="H17" s="12"/>
      <c r="I17" s="12"/>
      <c r="J17" s="12"/>
      <c r="K17" s="12"/>
      <c r="L17" s="12"/>
      <c r="M17" s="12"/>
      <c r="N17" s="18"/>
    </row>
    <row r="18" customFormat="1" ht="19.9" customHeight="1" spans="1:14">
      <c r="A18" s="7"/>
      <c r="B18" s="10" t="s">
        <v>461</v>
      </c>
      <c r="C18" s="10" t="s">
        <v>129</v>
      </c>
      <c r="D18" s="11" t="s">
        <v>67</v>
      </c>
      <c r="E18" s="11">
        <v>31.77</v>
      </c>
      <c r="F18" s="11"/>
      <c r="G18" s="12"/>
      <c r="H18" s="12"/>
      <c r="I18" s="12">
        <v>31.77</v>
      </c>
      <c r="J18" s="12"/>
      <c r="K18" s="12"/>
      <c r="L18" s="12"/>
      <c r="M18" s="12"/>
      <c r="N18" s="18"/>
    </row>
    <row r="19" customFormat="1" ht="19.9" customHeight="1" spans="1:14">
      <c r="A19" s="7"/>
      <c r="B19" s="10" t="s">
        <v>461</v>
      </c>
      <c r="C19" s="10" t="s">
        <v>130</v>
      </c>
      <c r="D19" s="11" t="s">
        <v>67</v>
      </c>
      <c r="E19" s="11">
        <v>316.41</v>
      </c>
      <c r="F19" s="11"/>
      <c r="G19" s="12"/>
      <c r="H19" s="12"/>
      <c r="I19" s="12">
        <v>316.41</v>
      </c>
      <c r="J19" s="12"/>
      <c r="K19" s="12"/>
      <c r="L19" s="12"/>
      <c r="M19" s="12"/>
      <c r="N19" s="18"/>
    </row>
    <row r="20" customFormat="1" ht="19.9" customHeight="1" spans="1:14">
      <c r="A20" s="7"/>
      <c r="B20" s="10" t="s">
        <v>461</v>
      </c>
      <c r="C20" s="10" t="s">
        <v>131</v>
      </c>
      <c r="D20" s="11" t="s">
        <v>67</v>
      </c>
      <c r="E20" s="11">
        <v>40</v>
      </c>
      <c r="F20" s="11"/>
      <c r="G20" s="12"/>
      <c r="H20" s="12"/>
      <c r="I20" s="12">
        <v>40</v>
      </c>
      <c r="J20" s="12"/>
      <c r="K20" s="12"/>
      <c r="L20" s="12"/>
      <c r="M20" s="12"/>
      <c r="N20" s="18"/>
    </row>
    <row r="21" customFormat="1" ht="19.9" customHeight="1" spans="1:14">
      <c r="A21" s="7"/>
      <c r="B21" s="10" t="s">
        <v>461</v>
      </c>
      <c r="C21" s="10" t="s">
        <v>132</v>
      </c>
      <c r="D21" s="11" t="s">
        <v>67</v>
      </c>
      <c r="E21" s="11">
        <v>259.72</v>
      </c>
      <c r="F21" s="11"/>
      <c r="G21" s="12"/>
      <c r="H21" s="12"/>
      <c r="I21" s="12">
        <v>259.72</v>
      </c>
      <c r="J21" s="12"/>
      <c r="K21" s="12"/>
      <c r="L21" s="12"/>
      <c r="M21" s="12"/>
      <c r="N21" s="18"/>
    </row>
    <row r="22" s="1" customFormat="1" ht="19.9" customHeight="1" spans="1:14">
      <c r="A22" s="13"/>
      <c r="B22" s="14" t="s">
        <v>462</v>
      </c>
      <c r="C22" s="14"/>
      <c r="D22" s="14"/>
      <c r="E22" s="15">
        <f>SUM(E6:E21)</f>
        <v>4509.09</v>
      </c>
      <c r="F22" s="15">
        <f>SUM(F6:F17)</f>
        <v>3861.19</v>
      </c>
      <c r="G22" s="15"/>
      <c r="H22" s="15"/>
      <c r="I22" s="15">
        <f>SUM(I18:I21)</f>
        <v>647.9</v>
      </c>
      <c r="J22" s="15"/>
      <c r="K22" s="15"/>
      <c r="L22" s="15"/>
      <c r="M22" s="15"/>
      <c r="N22" s="19"/>
    </row>
    <row r="23" ht="8.45" customHeight="1" spans="1:14">
      <c r="A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</sheetData>
  <mergeCells count="14">
    <mergeCell ref="B1:C1"/>
    <mergeCell ref="B2:M2"/>
    <mergeCell ref="B3:C3"/>
    <mergeCell ref="F4:H4"/>
    <mergeCell ref="I4:K4"/>
    <mergeCell ref="B22:D22"/>
    <mergeCell ref="A6:A9"/>
    <mergeCell ref="B4:B5"/>
    <mergeCell ref="C4:C5"/>
    <mergeCell ref="D4:D5"/>
    <mergeCell ref="E4:E5"/>
    <mergeCell ref="L4:L5"/>
    <mergeCell ref="M4:M5"/>
    <mergeCell ref="N6:N9"/>
  </mergeCells>
  <pageMargins left="0.75" right="0.75" top="0.268999993801117" bottom="0.268999993801117" header="0" footer="0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workbookViewId="0">
      <pane xSplit="3" topLeftCell="D1" activePane="topRight" state="frozen"/>
      <selection/>
      <selection pane="topRight" activeCell="G16" sqref="G16"/>
    </sheetView>
  </sheetViews>
  <sheetFormatPr defaultColWidth="10" defaultRowHeight="13.5"/>
  <cols>
    <col min="1" max="1" width="1.5" customWidth="1"/>
    <col min="2" max="2" width="13.5" customWidth="1"/>
    <col min="3" max="3" width="33.375" customWidth="1"/>
    <col min="4" max="5" width="16.375" customWidth="1"/>
    <col min="6" max="6" width="18.125" customWidth="1"/>
    <col min="7" max="7" width="20.25" customWidth="1"/>
    <col min="8" max="8" width="22.5" customWidth="1"/>
    <col min="9" max="9" width="18.125" customWidth="1"/>
    <col min="10" max="11" width="16.375" customWidth="1"/>
    <col min="12" max="12" width="18.125" customWidth="1"/>
    <col min="13" max="13" width="20.25" customWidth="1"/>
    <col min="14" max="14" width="22.5" customWidth="1"/>
    <col min="15" max="15" width="16.375" customWidth="1"/>
    <col min="16" max="16" width="18.125" customWidth="1"/>
    <col min="17" max="17" width="16.375" customWidth="1"/>
    <col min="18" max="18" width="1.5" customWidth="1"/>
    <col min="19" max="20" width="9.75" customWidth="1"/>
  </cols>
  <sheetData>
    <row r="1" ht="14.25" customHeight="1" spans="1:18">
      <c r="A1" s="36"/>
      <c r="B1" s="35" t="s">
        <v>52</v>
      </c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18"/>
    </row>
    <row r="2" ht="19.9" customHeight="1" spans="1:18">
      <c r="A2" s="36"/>
      <c r="B2" s="4" t="s">
        <v>53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8"/>
    </row>
    <row r="3" ht="17.1" customHeight="1" spans="1:18">
      <c r="A3" s="38"/>
      <c r="B3" s="37" t="s">
        <v>2</v>
      </c>
      <c r="C3" s="37"/>
      <c r="D3" s="5"/>
      <c r="E3" s="5"/>
      <c r="F3" s="5"/>
      <c r="G3" s="5"/>
      <c r="H3" s="5"/>
      <c r="I3" s="5"/>
      <c r="J3" s="5"/>
      <c r="K3" s="5"/>
      <c r="L3" s="39" t="s">
        <v>3</v>
      </c>
      <c r="M3" s="39"/>
      <c r="N3" s="39"/>
      <c r="O3" s="39"/>
      <c r="P3" s="39"/>
      <c r="Q3" s="39"/>
      <c r="R3" s="119"/>
    </row>
    <row r="4" ht="21.4" customHeight="1" spans="1:18">
      <c r="A4" s="34"/>
      <c r="B4" s="8" t="s">
        <v>54</v>
      </c>
      <c r="C4" s="41" t="s">
        <v>55</v>
      </c>
      <c r="D4" s="41" t="s">
        <v>56</v>
      </c>
      <c r="E4" s="41" t="s">
        <v>57</v>
      </c>
      <c r="F4" s="41"/>
      <c r="G4" s="41"/>
      <c r="H4" s="41"/>
      <c r="I4" s="41"/>
      <c r="J4" s="41"/>
      <c r="K4" s="41" t="s">
        <v>58</v>
      </c>
      <c r="L4" s="41"/>
      <c r="M4" s="41"/>
      <c r="N4" s="41"/>
      <c r="O4" s="41"/>
      <c r="P4" s="41"/>
      <c r="Q4" s="41"/>
      <c r="R4" s="18"/>
    </row>
    <row r="5" ht="34.15" customHeight="1" spans="1:18">
      <c r="A5" s="7"/>
      <c r="B5" s="8"/>
      <c r="C5" s="41"/>
      <c r="D5" s="41"/>
      <c r="E5" s="41" t="s">
        <v>59</v>
      </c>
      <c r="F5" s="8" t="s">
        <v>60</v>
      </c>
      <c r="G5" s="8" t="s">
        <v>61</v>
      </c>
      <c r="H5" s="8" t="s">
        <v>62</v>
      </c>
      <c r="I5" s="8" t="s">
        <v>63</v>
      </c>
      <c r="J5" s="8" t="s">
        <v>64</v>
      </c>
      <c r="K5" s="41" t="s">
        <v>59</v>
      </c>
      <c r="L5" s="8" t="s">
        <v>60</v>
      </c>
      <c r="M5" s="8" t="s">
        <v>61</v>
      </c>
      <c r="N5" s="8" t="s">
        <v>62</v>
      </c>
      <c r="O5" s="8" t="s">
        <v>65</v>
      </c>
      <c r="P5" s="8" t="s">
        <v>63</v>
      </c>
      <c r="Q5" s="8" t="s">
        <v>64</v>
      </c>
      <c r="R5" s="18"/>
    </row>
    <row r="6" ht="37" customHeight="1" spans="1:18">
      <c r="A6" s="34"/>
      <c r="B6" s="48" t="s">
        <v>66</v>
      </c>
      <c r="C6" s="69" t="s">
        <v>67</v>
      </c>
      <c r="D6" s="27">
        <f>E6+K6</f>
        <v>7785.58</v>
      </c>
      <c r="E6" s="27">
        <v>7136.08</v>
      </c>
      <c r="F6" s="27">
        <v>7136.08</v>
      </c>
      <c r="G6" s="27"/>
      <c r="H6" s="27"/>
      <c r="I6" s="27"/>
      <c r="J6" s="27"/>
      <c r="K6" s="27">
        <f>L6+O6</f>
        <v>649.5</v>
      </c>
      <c r="L6" s="27">
        <v>647.9</v>
      </c>
      <c r="M6" s="27"/>
      <c r="N6" s="27"/>
      <c r="O6" s="27">
        <v>1.6</v>
      </c>
      <c r="P6" s="27"/>
      <c r="Q6" s="27"/>
      <c r="R6" s="18"/>
    </row>
    <row r="7" ht="19.9" customHeight="1" spans="1:18">
      <c r="A7" s="34"/>
      <c r="B7" s="48"/>
      <c r="C7" s="69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18"/>
    </row>
    <row r="8" ht="19.9" customHeight="1" spans="1:18">
      <c r="A8" s="34"/>
      <c r="B8" s="48"/>
      <c r="C8" s="69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18"/>
    </row>
    <row r="9" ht="19.9" customHeight="1" spans="1:18">
      <c r="A9" s="34"/>
      <c r="B9" s="48"/>
      <c r="C9" s="69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18"/>
    </row>
    <row r="10" ht="19.9" customHeight="1" spans="1:18">
      <c r="A10" s="34"/>
      <c r="B10" s="48"/>
      <c r="C10" s="69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18"/>
    </row>
    <row r="11" ht="19.9" customHeight="1" spans="1:18">
      <c r="A11" s="34"/>
      <c r="B11" s="48"/>
      <c r="C11" s="69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18"/>
    </row>
    <row r="12" ht="19.9" customHeight="1" spans="1:18">
      <c r="A12" s="34"/>
      <c r="B12" s="48"/>
      <c r="C12" s="69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18"/>
    </row>
    <row r="13" ht="19.9" customHeight="1" spans="1:18">
      <c r="A13" s="34"/>
      <c r="B13" s="48"/>
      <c r="C13" s="69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18"/>
    </row>
    <row r="14" ht="19.9" customHeight="1" spans="1:18">
      <c r="A14" s="34"/>
      <c r="B14" s="48"/>
      <c r="C14" s="69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18"/>
    </row>
    <row r="15" ht="19.9" customHeight="1" spans="1:18">
      <c r="A15" s="34"/>
      <c r="B15" s="48"/>
      <c r="C15" s="69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18"/>
    </row>
    <row r="16" ht="19.9" customHeight="1" spans="1:18">
      <c r="A16" s="34"/>
      <c r="B16" s="48"/>
      <c r="C16" s="69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18"/>
    </row>
    <row r="17" ht="19.9" customHeight="1" spans="1:18">
      <c r="A17" s="34"/>
      <c r="B17" s="48"/>
      <c r="C17" s="69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18"/>
    </row>
    <row r="18" ht="19.9" customHeight="1" spans="1:18">
      <c r="A18" s="34"/>
      <c r="B18" s="48"/>
      <c r="C18" s="69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18"/>
    </row>
    <row r="19" ht="19.9" customHeight="1" spans="1:18">
      <c r="A19" s="34"/>
      <c r="B19" s="48"/>
      <c r="C19" s="69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18"/>
    </row>
    <row r="20" ht="19.9" customHeight="1" spans="1:18">
      <c r="A20" s="34"/>
      <c r="B20" s="48"/>
      <c r="C20" s="69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18"/>
    </row>
    <row r="21" ht="19.9" customHeight="1" spans="1:18">
      <c r="A21" s="34"/>
      <c r="B21" s="48"/>
      <c r="C21" s="69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18"/>
    </row>
    <row r="22" ht="19.9" customHeight="1" spans="1:18">
      <c r="A22" s="34"/>
      <c r="B22" s="48"/>
      <c r="C22" s="69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18"/>
    </row>
    <row r="23" ht="19.9" customHeight="1" spans="1:18">
      <c r="A23" s="34"/>
      <c r="B23" s="49" t="s">
        <v>68</v>
      </c>
      <c r="C23" s="49"/>
      <c r="D23" s="27">
        <f>D6</f>
        <v>7785.58</v>
      </c>
      <c r="E23" s="27">
        <f t="shared" ref="E23:Q23" si="0">E6</f>
        <v>7136.08</v>
      </c>
      <c r="F23" s="27">
        <f t="shared" si="0"/>
        <v>7136.08</v>
      </c>
      <c r="G23" s="27">
        <f t="shared" si="0"/>
        <v>0</v>
      </c>
      <c r="H23" s="27">
        <f t="shared" si="0"/>
        <v>0</v>
      </c>
      <c r="I23" s="27">
        <f t="shared" si="0"/>
        <v>0</v>
      </c>
      <c r="J23" s="27">
        <f t="shared" si="0"/>
        <v>0</v>
      </c>
      <c r="K23" s="27">
        <f t="shared" si="0"/>
        <v>649.5</v>
      </c>
      <c r="L23" s="27">
        <f t="shared" si="0"/>
        <v>647.9</v>
      </c>
      <c r="M23" s="27">
        <f t="shared" si="0"/>
        <v>0</v>
      </c>
      <c r="N23" s="27">
        <f t="shared" si="0"/>
        <v>0</v>
      </c>
      <c r="O23" s="27">
        <f t="shared" si="0"/>
        <v>1.6</v>
      </c>
      <c r="P23" s="27">
        <f t="shared" si="0"/>
        <v>0</v>
      </c>
      <c r="Q23" s="27">
        <f t="shared" si="0"/>
        <v>0</v>
      </c>
      <c r="R23" s="18"/>
    </row>
    <row r="24" ht="8.45" customHeight="1" spans="1:18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18"/>
    </row>
  </sheetData>
  <mergeCells count="14">
    <mergeCell ref="B1:C1"/>
    <mergeCell ref="F1:J1"/>
    <mergeCell ref="L1:Q1"/>
    <mergeCell ref="B2:Q2"/>
    <mergeCell ref="B3:C3"/>
    <mergeCell ref="F3:J3"/>
    <mergeCell ref="L3:Q3"/>
    <mergeCell ref="E4:J4"/>
    <mergeCell ref="K4:Q4"/>
    <mergeCell ref="B23:C23"/>
    <mergeCell ref="A6:A22"/>
    <mergeCell ref="B4:B5"/>
    <mergeCell ref="C4:C5"/>
    <mergeCell ref="D4:D5"/>
  </mergeCells>
  <pageMargins left="0.748031496062992" right="0.748031496062992" top="0.275590551181102" bottom="0.275590551181102" header="0" footer="0"/>
  <pageSetup paperSize="9" scale="4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1"/>
  <sheetViews>
    <sheetView topLeftCell="A46" workbookViewId="0">
      <selection activeCell="G15" sqref="G15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10" width="16.375" customWidth="1"/>
    <col min="11" max="11" width="18.625" customWidth="1"/>
    <col min="12" max="12" width="16.375" customWidth="1"/>
    <col min="13" max="13" width="20.25" customWidth="1"/>
    <col min="14" max="14" width="1.5" customWidth="1"/>
  </cols>
  <sheetData>
    <row r="1" ht="14.25" customHeight="1" spans="1:14">
      <c r="A1" s="34"/>
      <c r="B1" s="35" t="s">
        <v>69</v>
      </c>
      <c r="C1" s="36"/>
      <c r="D1" s="2"/>
      <c r="E1" s="2"/>
      <c r="F1" s="2"/>
      <c r="G1" s="2"/>
      <c r="H1" s="2"/>
      <c r="I1" s="2"/>
      <c r="J1" s="2"/>
      <c r="K1" s="2"/>
      <c r="L1" s="2"/>
      <c r="M1" s="2"/>
      <c r="N1" s="36"/>
    </row>
    <row r="2" ht="19.9" customHeight="1" spans="1:14">
      <c r="A2" s="34"/>
      <c r="B2" s="4" t="s">
        <v>70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6"/>
    </row>
    <row r="3" ht="17.1" customHeight="1" spans="1:14">
      <c r="A3" s="34"/>
      <c r="B3" s="37"/>
      <c r="C3" s="37"/>
      <c r="D3" s="38"/>
      <c r="E3" s="38"/>
      <c r="F3" s="38"/>
      <c r="G3" s="38"/>
      <c r="H3" s="38"/>
      <c r="I3" s="38"/>
      <c r="J3" s="38"/>
      <c r="K3" s="115"/>
      <c r="L3" s="115"/>
      <c r="M3" s="39" t="s">
        <v>3</v>
      </c>
      <c r="N3" s="38"/>
    </row>
    <row r="4" ht="21.4" customHeight="1" spans="1:14">
      <c r="A4" s="40"/>
      <c r="B4" s="41" t="s">
        <v>71</v>
      </c>
      <c r="C4" s="41" t="s">
        <v>72</v>
      </c>
      <c r="D4" s="41" t="s">
        <v>56</v>
      </c>
      <c r="E4" s="41" t="s">
        <v>73</v>
      </c>
      <c r="F4" s="41"/>
      <c r="G4" s="41"/>
      <c r="H4" s="41"/>
      <c r="I4" s="41" t="s">
        <v>74</v>
      </c>
      <c r="J4" s="42" t="s">
        <v>75</v>
      </c>
      <c r="K4" s="41" t="s">
        <v>76</v>
      </c>
      <c r="L4" s="41" t="s">
        <v>77</v>
      </c>
      <c r="M4" s="41" t="s">
        <v>78</v>
      </c>
      <c r="N4" s="18"/>
    </row>
    <row r="5" ht="21.4" customHeight="1" spans="1:14">
      <c r="A5" s="40"/>
      <c r="B5" s="41"/>
      <c r="C5" s="41"/>
      <c r="D5" s="41"/>
      <c r="E5" s="41" t="s">
        <v>79</v>
      </c>
      <c r="F5" s="41" t="s">
        <v>80</v>
      </c>
      <c r="G5" s="41" t="s">
        <v>81</v>
      </c>
      <c r="H5" s="41" t="s">
        <v>82</v>
      </c>
      <c r="I5" s="41"/>
      <c r="J5" s="116"/>
      <c r="K5" s="41"/>
      <c r="L5" s="41"/>
      <c r="M5" s="41"/>
      <c r="N5" s="18"/>
    </row>
    <row r="6" ht="27" customHeight="1" spans="1:14">
      <c r="A6" s="40"/>
      <c r="B6" s="99">
        <v>301</v>
      </c>
      <c r="C6" s="99" t="s">
        <v>79</v>
      </c>
      <c r="D6" s="99">
        <f>D7+D8+D9+D10+D11+D12+D13+D14+D15+D16+D17+D18</f>
        <v>2801.03</v>
      </c>
      <c r="E6" s="99">
        <f>E7+E8+E9+E10+E11+E12+E13+E14+E15+E16+E17+E18</f>
        <v>2801.03</v>
      </c>
      <c r="F6" s="50"/>
      <c r="G6" s="50"/>
      <c r="H6" s="50"/>
      <c r="I6" s="50"/>
      <c r="J6" s="41"/>
      <c r="K6" s="41"/>
      <c r="L6" s="41"/>
      <c r="M6" s="41"/>
      <c r="N6" s="18"/>
    </row>
    <row r="7" ht="27" customHeight="1" spans="1:14">
      <c r="A7" s="40"/>
      <c r="B7" s="103">
        <v>30101</v>
      </c>
      <c r="C7" s="104" t="s">
        <v>83</v>
      </c>
      <c r="D7" s="50">
        <f>E7</f>
        <v>354.07</v>
      </c>
      <c r="E7" s="50">
        <v>354.07</v>
      </c>
      <c r="F7" s="50"/>
      <c r="G7" s="50"/>
      <c r="H7" s="50"/>
      <c r="I7" s="50"/>
      <c r="J7" s="41"/>
      <c r="K7" s="41"/>
      <c r="L7" s="41"/>
      <c r="M7" s="41"/>
      <c r="N7" s="18"/>
    </row>
    <row r="8" ht="27" customHeight="1" spans="1:14">
      <c r="A8" s="40"/>
      <c r="B8" s="103">
        <v>30102</v>
      </c>
      <c r="C8" s="104" t="s">
        <v>84</v>
      </c>
      <c r="D8" s="50">
        <f t="shared" ref="D8:D18" si="0">E8</f>
        <v>1358.2</v>
      </c>
      <c r="E8" s="50">
        <v>1358.2</v>
      </c>
      <c r="F8" s="50"/>
      <c r="G8" s="50"/>
      <c r="H8" s="50"/>
      <c r="I8" s="50"/>
      <c r="J8" s="41"/>
      <c r="K8" s="41"/>
      <c r="L8" s="41"/>
      <c r="M8" s="41"/>
      <c r="N8" s="18"/>
    </row>
    <row r="9" ht="27" customHeight="1" spans="1:14">
      <c r="A9" s="40"/>
      <c r="B9" s="103">
        <v>30103</v>
      </c>
      <c r="C9" s="104" t="s">
        <v>85</v>
      </c>
      <c r="D9" s="50">
        <f t="shared" si="0"/>
        <v>131.71</v>
      </c>
      <c r="E9" s="50">
        <v>131.71</v>
      </c>
      <c r="F9" s="50"/>
      <c r="G9" s="50"/>
      <c r="H9" s="50"/>
      <c r="I9" s="50"/>
      <c r="J9" s="41"/>
      <c r="K9" s="41"/>
      <c r="L9" s="41"/>
      <c r="M9" s="41"/>
      <c r="N9" s="18"/>
    </row>
    <row r="10" ht="27" customHeight="1" spans="1:14">
      <c r="A10" s="40"/>
      <c r="B10" s="103">
        <v>30111</v>
      </c>
      <c r="C10" s="104" t="s">
        <v>86</v>
      </c>
      <c r="D10" s="50">
        <f t="shared" si="0"/>
        <v>23.75</v>
      </c>
      <c r="E10" s="50">
        <v>23.75</v>
      </c>
      <c r="F10" s="50"/>
      <c r="G10" s="50"/>
      <c r="H10" s="50"/>
      <c r="I10" s="50"/>
      <c r="J10" s="41"/>
      <c r="K10" s="41"/>
      <c r="L10" s="41"/>
      <c r="M10" s="41"/>
      <c r="N10" s="18"/>
    </row>
    <row r="11" ht="27" customHeight="1" spans="1:14">
      <c r="A11" s="40"/>
      <c r="B11" s="103">
        <v>30112</v>
      </c>
      <c r="C11" s="104" t="s">
        <v>87</v>
      </c>
      <c r="D11" s="50">
        <f t="shared" si="0"/>
        <v>4.18</v>
      </c>
      <c r="E11" s="50">
        <v>4.18</v>
      </c>
      <c r="F11" s="50"/>
      <c r="G11" s="50"/>
      <c r="H11" s="50"/>
      <c r="I11" s="50"/>
      <c r="J11" s="41"/>
      <c r="K11" s="41"/>
      <c r="L11" s="41"/>
      <c r="M11" s="41"/>
      <c r="N11" s="18"/>
    </row>
    <row r="12" ht="27" customHeight="1" spans="1:14">
      <c r="A12" s="40"/>
      <c r="B12" s="103">
        <v>30113</v>
      </c>
      <c r="C12" s="104" t="s">
        <v>88</v>
      </c>
      <c r="D12" s="50">
        <f t="shared" si="0"/>
        <v>202.23</v>
      </c>
      <c r="E12" s="50">
        <v>202.23</v>
      </c>
      <c r="F12" s="50"/>
      <c r="G12" s="50"/>
      <c r="H12" s="50"/>
      <c r="I12" s="50"/>
      <c r="J12" s="41"/>
      <c r="K12" s="41"/>
      <c r="L12" s="41"/>
      <c r="M12" s="41"/>
      <c r="N12" s="18"/>
    </row>
    <row r="13" ht="27" customHeight="1" spans="1:14">
      <c r="A13" s="40"/>
      <c r="B13" s="103">
        <v>30108</v>
      </c>
      <c r="C13" s="104" t="s">
        <v>89</v>
      </c>
      <c r="D13" s="50">
        <f t="shared" si="0"/>
        <v>269.64</v>
      </c>
      <c r="E13" s="50">
        <v>269.64</v>
      </c>
      <c r="F13" s="50"/>
      <c r="G13" s="50"/>
      <c r="H13" s="50"/>
      <c r="I13" s="50"/>
      <c r="J13" s="41"/>
      <c r="K13" s="41"/>
      <c r="L13" s="41"/>
      <c r="M13" s="41"/>
      <c r="N13" s="18"/>
    </row>
    <row r="14" ht="27" customHeight="1" spans="1:14">
      <c r="A14" s="40"/>
      <c r="B14" s="103">
        <v>30110</v>
      </c>
      <c r="C14" s="104" t="s">
        <v>90</v>
      </c>
      <c r="D14" s="50">
        <f t="shared" si="0"/>
        <v>146.62</v>
      </c>
      <c r="E14" s="50">
        <v>146.62</v>
      </c>
      <c r="F14" s="50"/>
      <c r="G14" s="50"/>
      <c r="H14" s="50"/>
      <c r="I14" s="50"/>
      <c r="J14" s="41"/>
      <c r="K14" s="41"/>
      <c r="L14" s="41"/>
      <c r="M14" s="41"/>
      <c r="N14" s="18"/>
    </row>
    <row r="15" ht="27" customHeight="1" spans="1:14">
      <c r="A15" s="40"/>
      <c r="B15" s="103">
        <v>30114</v>
      </c>
      <c r="C15" s="104" t="s">
        <v>91</v>
      </c>
      <c r="D15" s="50">
        <f t="shared" si="0"/>
        <v>30</v>
      </c>
      <c r="E15" s="50">
        <v>30</v>
      </c>
      <c r="F15" s="50"/>
      <c r="G15" s="50"/>
      <c r="H15" s="50"/>
      <c r="I15" s="50"/>
      <c r="J15" s="41"/>
      <c r="K15" s="41"/>
      <c r="L15" s="41"/>
      <c r="M15" s="41"/>
      <c r="N15" s="18"/>
    </row>
    <row r="16" ht="27" customHeight="1" spans="1:14">
      <c r="A16" s="40"/>
      <c r="B16" s="103">
        <v>3019905</v>
      </c>
      <c r="C16" s="104" t="s">
        <v>92</v>
      </c>
      <c r="D16" s="50">
        <f t="shared" si="0"/>
        <v>172.5</v>
      </c>
      <c r="E16" s="50">
        <v>172.5</v>
      </c>
      <c r="F16" s="50"/>
      <c r="G16" s="50"/>
      <c r="H16" s="50"/>
      <c r="I16" s="50"/>
      <c r="J16" s="41"/>
      <c r="K16" s="41"/>
      <c r="L16" s="41"/>
      <c r="M16" s="41"/>
      <c r="N16" s="18"/>
    </row>
    <row r="17" ht="27" customHeight="1" spans="1:14">
      <c r="A17" s="40"/>
      <c r="B17" s="103">
        <v>3019913</v>
      </c>
      <c r="C17" s="104" t="s">
        <v>93</v>
      </c>
      <c r="D17" s="50">
        <f t="shared" si="0"/>
        <v>98.47</v>
      </c>
      <c r="E17" s="50">
        <v>98.47</v>
      </c>
      <c r="F17" s="50"/>
      <c r="G17" s="50"/>
      <c r="H17" s="50"/>
      <c r="I17" s="50"/>
      <c r="J17" s="41"/>
      <c r="K17" s="41"/>
      <c r="L17" s="41"/>
      <c r="M17" s="41"/>
      <c r="N17" s="18"/>
    </row>
    <row r="18" ht="27" customHeight="1" spans="1:14">
      <c r="A18" s="40"/>
      <c r="B18" s="103">
        <v>3019999</v>
      </c>
      <c r="C18" s="104" t="s">
        <v>94</v>
      </c>
      <c r="D18" s="50">
        <f t="shared" si="0"/>
        <v>9.66</v>
      </c>
      <c r="E18" s="50">
        <v>9.66</v>
      </c>
      <c r="F18" s="50"/>
      <c r="G18" s="50"/>
      <c r="H18" s="50"/>
      <c r="I18" s="50"/>
      <c r="J18" s="41"/>
      <c r="K18" s="41"/>
      <c r="L18" s="41"/>
      <c r="M18" s="41"/>
      <c r="N18" s="18"/>
    </row>
    <row r="19" ht="27" customHeight="1" spans="1:14">
      <c r="A19" s="40"/>
      <c r="B19" s="99">
        <v>302</v>
      </c>
      <c r="C19" s="99" t="s">
        <v>95</v>
      </c>
      <c r="D19" s="99">
        <f>D20+D21+D22+D23+D24+D25+D26+D27+D28+D29+D30+D31+D32+D33+D34+D35</f>
        <v>417.3</v>
      </c>
      <c r="E19" s="99"/>
      <c r="F19" s="50"/>
      <c r="G19" s="50"/>
      <c r="H19" s="99">
        <f>H20+H21+H22+H23+H24+H25+H26+H27+H28+H29+H30+H31+H32+H33+H34+H35</f>
        <v>417.3</v>
      </c>
      <c r="I19" s="50"/>
      <c r="J19" s="41"/>
      <c r="K19" s="41"/>
      <c r="L19" s="41"/>
      <c r="M19" s="41"/>
      <c r="N19" s="18"/>
    </row>
    <row r="20" ht="27" customHeight="1" spans="1:14">
      <c r="A20" s="40"/>
      <c r="B20" s="103">
        <v>30201</v>
      </c>
      <c r="C20" s="104" t="s">
        <v>96</v>
      </c>
      <c r="D20" s="50">
        <f>H20</f>
        <v>100</v>
      </c>
      <c r="E20" s="50"/>
      <c r="F20" s="50"/>
      <c r="G20" s="50"/>
      <c r="H20" s="50">
        <v>100</v>
      </c>
      <c r="I20" s="50"/>
      <c r="J20" s="41"/>
      <c r="K20" s="41"/>
      <c r="L20" s="41"/>
      <c r="M20" s="41"/>
      <c r="N20" s="18"/>
    </row>
    <row r="21" ht="27" customHeight="1" spans="1:14">
      <c r="A21" s="40"/>
      <c r="B21" s="103">
        <v>30205</v>
      </c>
      <c r="C21" s="104" t="s">
        <v>97</v>
      </c>
      <c r="D21" s="50">
        <f t="shared" ref="D21:D33" si="1">H21</f>
        <v>1.7</v>
      </c>
      <c r="E21" s="50"/>
      <c r="F21" s="50"/>
      <c r="G21" s="50"/>
      <c r="H21" s="50">
        <v>1.7</v>
      </c>
      <c r="I21" s="50"/>
      <c r="J21" s="41"/>
      <c r="K21" s="41"/>
      <c r="L21" s="41"/>
      <c r="M21" s="41"/>
      <c r="N21" s="18"/>
    </row>
    <row r="22" ht="27" customHeight="1" spans="1:14">
      <c r="A22" s="40"/>
      <c r="B22" s="103">
        <v>30206</v>
      </c>
      <c r="C22" s="104" t="s">
        <v>98</v>
      </c>
      <c r="D22" s="50">
        <f t="shared" si="1"/>
        <v>7.13</v>
      </c>
      <c r="E22" s="50"/>
      <c r="F22" s="50"/>
      <c r="G22" s="50"/>
      <c r="H22" s="50">
        <v>7.13</v>
      </c>
      <c r="I22" s="50"/>
      <c r="J22" s="41"/>
      <c r="K22" s="41"/>
      <c r="L22" s="41"/>
      <c r="M22" s="41"/>
      <c r="N22" s="18"/>
    </row>
    <row r="23" ht="27" customHeight="1" spans="1:14">
      <c r="A23" s="40"/>
      <c r="B23" s="103">
        <v>30207</v>
      </c>
      <c r="C23" s="104" t="s">
        <v>99</v>
      </c>
      <c r="D23" s="50">
        <f t="shared" si="1"/>
        <v>8</v>
      </c>
      <c r="E23" s="50"/>
      <c r="F23" s="50"/>
      <c r="G23" s="50"/>
      <c r="H23" s="50">
        <v>8</v>
      </c>
      <c r="I23" s="50"/>
      <c r="J23" s="41"/>
      <c r="K23" s="41"/>
      <c r="L23" s="41"/>
      <c r="M23" s="41"/>
      <c r="N23" s="18"/>
    </row>
    <row r="24" ht="27" customHeight="1" spans="1:14">
      <c r="A24" s="40"/>
      <c r="B24" s="103">
        <v>30231</v>
      </c>
      <c r="C24" s="104" t="s">
        <v>100</v>
      </c>
      <c r="D24" s="50">
        <f t="shared" si="1"/>
        <v>40</v>
      </c>
      <c r="E24" s="50"/>
      <c r="F24" s="50"/>
      <c r="G24" s="50"/>
      <c r="H24" s="50">
        <v>40</v>
      </c>
      <c r="I24" s="50"/>
      <c r="J24" s="41"/>
      <c r="K24" s="41"/>
      <c r="L24" s="41"/>
      <c r="M24" s="41"/>
      <c r="N24" s="18"/>
    </row>
    <row r="25" ht="27" customHeight="1" spans="1:14">
      <c r="A25" s="40"/>
      <c r="B25" s="103">
        <v>30231</v>
      </c>
      <c r="C25" s="104" t="s">
        <v>100</v>
      </c>
      <c r="D25" s="50">
        <f t="shared" si="1"/>
        <v>15</v>
      </c>
      <c r="E25" s="50"/>
      <c r="F25" s="50"/>
      <c r="G25" s="50"/>
      <c r="H25" s="50">
        <v>15</v>
      </c>
      <c r="I25" s="50"/>
      <c r="J25" s="41"/>
      <c r="K25" s="41"/>
      <c r="L25" s="41"/>
      <c r="M25" s="41"/>
      <c r="N25" s="18"/>
    </row>
    <row r="26" ht="27" customHeight="1" spans="1:14">
      <c r="A26" s="40"/>
      <c r="B26" s="103">
        <v>30211</v>
      </c>
      <c r="C26" s="104" t="s">
        <v>101</v>
      </c>
      <c r="D26" s="50">
        <f t="shared" si="1"/>
        <v>95.06</v>
      </c>
      <c r="E26" s="50"/>
      <c r="F26" s="50"/>
      <c r="G26" s="50"/>
      <c r="H26" s="50">
        <v>95.06</v>
      </c>
      <c r="I26" s="50"/>
      <c r="J26" s="41"/>
      <c r="K26" s="41"/>
      <c r="L26" s="41"/>
      <c r="M26" s="41"/>
      <c r="N26" s="18"/>
    </row>
    <row r="27" ht="27" customHeight="1" spans="1:14">
      <c r="A27" s="40"/>
      <c r="B27" s="103">
        <v>30215</v>
      </c>
      <c r="C27" s="104" t="s">
        <v>102</v>
      </c>
      <c r="D27" s="50">
        <f t="shared" si="1"/>
        <v>1.5</v>
      </c>
      <c r="E27" s="50"/>
      <c r="F27" s="50"/>
      <c r="G27" s="50"/>
      <c r="H27" s="50">
        <v>1.5</v>
      </c>
      <c r="I27" s="50"/>
      <c r="J27" s="41"/>
      <c r="K27" s="41"/>
      <c r="L27" s="41"/>
      <c r="M27" s="41"/>
      <c r="N27" s="18"/>
    </row>
    <row r="28" ht="27" customHeight="1" spans="1:14">
      <c r="A28" s="105"/>
      <c r="B28" s="103">
        <v>30208</v>
      </c>
      <c r="C28" s="104" t="s">
        <v>103</v>
      </c>
      <c r="D28" s="50">
        <f t="shared" si="1"/>
        <v>3.9</v>
      </c>
      <c r="E28" s="50"/>
      <c r="F28" s="50"/>
      <c r="G28" s="50"/>
      <c r="H28" s="50">
        <v>3.9</v>
      </c>
      <c r="I28" s="50"/>
      <c r="J28" s="50"/>
      <c r="K28" s="50"/>
      <c r="L28" s="50"/>
      <c r="M28" s="50"/>
      <c r="N28" s="117"/>
    </row>
    <row r="29" ht="27" customHeight="1" spans="1:14">
      <c r="A29" s="105"/>
      <c r="B29" s="103">
        <v>30217</v>
      </c>
      <c r="C29" s="104" t="s">
        <v>104</v>
      </c>
      <c r="D29" s="50">
        <f t="shared" si="1"/>
        <v>3</v>
      </c>
      <c r="E29" s="50"/>
      <c r="F29" s="50"/>
      <c r="G29" s="50"/>
      <c r="H29" s="50">
        <v>3</v>
      </c>
      <c r="I29" s="50"/>
      <c r="J29" s="50"/>
      <c r="K29" s="50"/>
      <c r="L29" s="50"/>
      <c r="M29" s="50"/>
      <c r="N29" s="117"/>
    </row>
    <row r="30" ht="27" customHeight="1" spans="1:14">
      <c r="A30" s="105"/>
      <c r="B30" s="103">
        <v>30228</v>
      </c>
      <c r="C30" s="104" t="s">
        <v>105</v>
      </c>
      <c r="D30" s="50">
        <f t="shared" si="1"/>
        <v>31.6</v>
      </c>
      <c r="E30" s="50"/>
      <c r="F30" s="50"/>
      <c r="G30" s="50"/>
      <c r="H30" s="50">
        <v>31.6</v>
      </c>
      <c r="I30" s="50"/>
      <c r="J30" s="50"/>
      <c r="K30" s="50"/>
      <c r="L30" s="50"/>
      <c r="M30" s="50"/>
      <c r="N30" s="117"/>
    </row>
    <row r="31" ht="27" customHeight="1" spans="1:14">
      <c r="A31" s="105"/>
      <c r="B31" s="103">
        <v>3029918</v>
      </c>
      <c r="C31" s="104" t="s">
        <v>106</v>
      </c>
      <c r="D31" s="50">
        <f t="shared" si="1"/>
        <v>18</v>
      </c>
      <c r="E31" s="50"/>
      <c r="F31" s="50"/>
      <c r="G31" s="50"/>
      <c r="H31" s="50">
        <v>18</v>
      </c>
      <c r="I31" s="50"/>
      <c r="J31" s="50"/>
      <c r="K31" s="50"/>
      <c r="L31" s="50"/>
      <c r="M31" s="50"/>
      <c r="N31" s="117"/>
    </row>
    <row r="32" ht="27" customHeight="1" spans="1:14">
      <c r="A32" s="105"/>
      <c r="B32" s="103">
        <v>3029904</v>
      </c>
      <c r="C32" s="104" t="s">
        <v>107</v>
      </c>
      <c r="D32" s="50">
        <f t="shared" si="1"/>
        <v>48</v>
      </c>
      <c r="E32" s="50"/>
      <c r="F32" s="50"/>
      <c r="G32" s="50"/>
      <c r="H32" s="50">
        <v>48</v>
      </c>
      <c r="I32" s="50"/>
      <c r="J32" s="50"/>
      <c r="K32" s="50"/>
      <c r="L32" s="50"/>
      <c r="M32" s="50"/>
      <c r="N32" s="117"/>
    </row>
    <row r="33" ht="27" customHeight="1" spans="1:14">
      <c r="A33" s="105"/>
      <c r="B33" s="103">
        <v>30299</v>
      </c>
      <c r="C33" s="104" t="s">
        <v>108</v>
      </c>
      <c r="D33" s="50">
        <f t="shared" si="1"/>
        <v>9.41</v>
      </c>
      <c r="E33" s="50"/>
      <c r="F33" s="50"/>
      <c r="G33" s="50"/>
      <c r="H33" s="50">
        <v>9.41</v>
      </c>
      <c r="I33" s="50"/>
      <c r="J33" s="50"/>
      <c r="K33" s="50"/>
      <c r="L33" s="50"/>
      <c r="M33" s="50"/>
      <c r="N33" s="117"/>
    </row>
    <row r="34" ht="27" customHeight="1" spans="1:14">
      <c r="A34" s="114"/>
      <c r="B34" s="103">
        <v>3029901</v>
      </c>
      <c r="C34" s="104" t="s">
        <v>109</v>
      </c>
      <c r="D34" s="50">
        <v>15</v>
      </c>
      <c r="E34" s="50"/>
      <c r="F34" s="50"/>
      <c r="G34" s="50"/>
      <c r="H34" s="50">
        <v>15</v>
      </c>
      <c r="I34" s="50"/>
      <c r="J34" s="50"/>
      <c r="K34" s="50"/>
      <c r="L34" s="50"/>
      <c r="M34" s="50"/>
      <c r="N34" s="117"/>
    </row>
    <row r="35" ht="27" customHeight="1" spans="1:14">
      <c r="A35" s="114"/>
      <c r="B35" s="103">
        <v>30239</v>
      </c>
      <c r="C35" s="104" t="s">
        <v>110</v>
      </c>
      <c r="D35" s="50">
        <v>20</v>
      </c>
      <c r="E35" s="50"/>
      <c r="F35" s="50"/>
      <c r="G35" s="50"/>
      <c r="H35" s="50">
        <v>20</v>
      </c>
      <c r="I35" s="50"/>
      <c r="J35" s="50"/>
      <c r="K35" s="50"/>
      <c r="L35" s="50"/>
      <c r="M35" s="50"/>
      <c r="N35" s="117"/>
    </row>
    <row r="36" ht="27" customHeight="1" spans="2:14">
      <c r="B36" s="99">
        <v>303</v>
      </c>
      <c r="C36" s="99" t="s">
        <v>111</v>
      </c>
      <c r="D36" s="99">
        <f>D37+D38+D39+D40+D41+D42</f>
        <v>56.56</v>
      </c>
      <c r="E36" s="99"/>
      <c r="F36" s="99">
        <f>F37+F38+F39+F40+F41+F42</f>
        <v>56.56</v>
      </c>
      <c r="G36" s="99"/>
      <c r="H36" s="50"/>
      <c r="I36" s="50"/>
      <c r="J36" s="50"/>
      <c r="K36" s="50"/>
      <c r="L36" s="50"/>
      <c r="M36" s="50"/>
      <c r="N36" s="117"/>
    </row>
    <row r="37" ht="27" customHeight="1" spans="1:14">
      <c r="A37" s="105"/>
      <c r="B37" s="106">
        <v>3030599</v>
      </c>
      <c r="C37" s="104" t="s">
        <v>112</v>
      </c>
      <c r="D37" s="50">
        <f>F37</f>
        <v>2.4</v>
      </c>
      <c r="E37" s="50"/>
      <c r="F37" s="50">
        <v>2.4</v>
      </c>
      <c r="G37" s="50"/>
      <c r="H37" s="50"/>
      <c r="I37" s="50"/>
      <c r="J37" s="50"/>
      <c r="K37" s="50"/>
      <c r="L37" s="50"/>
      <c r="M37" s="50"/>
      <c r="N37" s="117"/>
    </row>
    <row r="38" ht="27" customHeight="1" spans="1:14">
      <c r="A38" s="105"/>
      <c r="B38" s="106">
        <v>30307</v>
      </c>
      <c r="C38" s="104" t="s">
        <v>113</v>
      </c>
      <c r="D38" s="50">
        <f>F38</f>
        <v>1.5</v>
      </c>
      <c r="E38" s="50"/>
      <c r="F38" s="50">
        <v>1.5</v>
      </c>
      <c r="G38" s="50"/>
      <c r="H38" s="50"/>
      <c r="I38" s="50"/>
      <c r="J38" s="50"/>
      <c r="K38" s="50"/>
      <c r="L38" s="50"/>
      <c r="M38" s="50"/>
      <c r="N38" s="117"/>
    </row>
    <row r="39" ht="27" customHeight="1" spans="2:14">
      <c r="B39" s="103">
        <v>3039914</v>
      </c>
      <c r="C39" s="104" t="s">
        <v>114</v>
      </c>
      <c r="D39" s="50">
        <f>F39</f>
        <v>3.5</v>
      </c>
      <c r="E39" s="50"/>
      <c r="F39" s="50">
        <v>3.5</v>
      </c>
      <c r="G39" s="50"/>
      <c r="H39" s="50"/>
      <c r="I39" s="50"/>
      <c r="J39" s="50"/>
      <c r="K39" s="50"/>
      <c r="L39" s="50"/>
      <c r="M39" s="50"/>
      <c r="N39" s="117"/>
    </row>
    <row r="40" ht="27" customHeight="1" spans="1:14">
      <c r="A40" s="105"/>
      <c r="B40" s="103">
        <v>3039999</v>
      </c>
      <c r="C40" s="104" t="s">
        <v>115</v>
      </c>
      <c r="D40" s="50">
        <f>F40</f>
        <v>9.66</v>
      </c>
      <c r="E40" s="50"/>
      <c r="F40" s="50">
        <v>9.66</v>
      </c>
      <c r="G40" s="50"/>
      <c r="H40" s="50"/>
      <c r="I40" s="50"/>
      <c r="J40" s="50"/>
      <c r="K40" s="50"/>
      <c r="L40" s="50"/>
      <c r="M40" s="50"/>
      <c r="N40" s="117"/>
    </row>
    <row r="41" ht="27" customHeight="1" spans="1:14">
      <c r="A41" s="105"/>
      <c r="B41" s="103">
        <v>3030501</v>
      </c>
      <c r="C41" s="104" t="s">
        <v>116</v>
      </c>
      <c r="D41" s="50">
        <v>38</v>
      </c>
      <c r="E41" s="50"/>
      <c r="F41" s="50">
        <v>38</v>
      </c>
      <c r="G41" s="50"/>
      <c r="H41" s="50"/>
      <c r="I41" s="50"/>
      <c r="J41" s="50"/>
      <c r="K41" s="50"/>
      <c r="L41" s="50"/>
      <c r="M41" s="50"/>
      <c r="N41" s="117"/>
    </row>
    <row r="42" ht="27" customHeight="1" spans="1:14">
      <c r="A42" s="105"/>
      <c r="B42" s="103">
        <v>3039901</v>
      </c>
      <c r="C42" s="104" t="s">
        <v>117</v>
      </c>
      <c r="D42" s="50">
        <v>1.5</v>
      </c>
      <c r="E42" s="50"/>
      <c r="F42" s="50">
        <v>1.5</v>
      </c>
      <c r="G42" s="50"/>
      <c r="H42" s="50"/>
      <c r="I42" s="50"/>
      <c r="J42" s="50"/>
      <c r="K42" s="50"/>
      <c r="L42" s="50"/>
      <c r="M42" s="50"/>
      <c r="N42" s="117"/>
    </row>
    <row r="43" ht="27" customHeight="1" spans="1:14">
      <c r="A43" s="105"/>
      <c r="B43" s="103"/>
      <c r="C43" s="99" t="s">
        <v>74</v>
      </c>
      <c r="D43" s="109">
        <f>D44+D45+D46+D47+D48+D49+D50+D51+D52+D53+D54+D55+D56+D57+D58+D59</f>
        <v>4509.09</v>
      </c>
      <c r="E43" s="99"/>
      <c r="F43" s="99"/>
      <c r="G43" s="50"/>
      <c r="H43" s="50"/>
      <c r="I43" s="109">
        <f>I44+I45+I46+I47+I48+I49+I50+I51+I52+I53+I54+I55+I56+I57+I58+I59</f>
        <v>4509.09</v>
      </c>
      <c r="J43" s="99"/>
      <c r="K43" s="50"/>
      <c r="L43" s="50"/>
      <c r="M43" s="50"/>
      <c r="N43" s="117"/>
    </row>
    <row r="44" ht="27" customHeight="1" spans="2:14">
      <c r="B44" s="104"/>
      <c r="C44" s="104" t="s">
        <v>118</v>
      </c>
      <c r="D44" s="50">
        <v>779.41</v>
      </c>
      <c r="E44" s="99"/>
      <c r="F44" s="99"/>
      <c r="G44" s="50"/>
      <c r="H44" s="50"/>
      <c r="I44" s="50">
        <v>779.41</v>
      </c>
      <c r="J44" s="50"/>
      <c r="K44" s="50"/>
      <c r="L44" s="50"/>
      <c r="M44" s="50"/>
      <c r="N44" s="117"/>
    </row>
    <row r="45" ht="27" customHeight="1" spans="1:14">
      <c r="A45" s="105"/>
      <c r="B45" s="104"/>
      <c r="C45" s="104" t="s">
        <v>119</v>
      </c>
      <c r="D45" s="50">
        <f>I45</f>
        <v>122.98</v>
      </c>
      <c r="E45" s="50"/>
      <c r="F45" s="50"/>
      <c r="G45" s="50"/>
      <c r="H45" s="50"/>
      <c r="I45" s="50">
        <v>122.98</v>
      </c>
      <c r="J45" s="50"/>
      <c r="K45" s="50"/>
      <c r="L45" s="50"/>
      <c r="M45" s="50"/>
      <c r="N45" s="117"/>
    </row>
    <row r="46" ht="27" customHeight="1" spans="1:14">
      <c r="A46" s="34"/>
      <c r="B46" s="104"/>
      <c r="C46" s="104" t="s">
        <v>120</v>
      </c>
      <c r="D46" s="50">
        <f t="shared" ref="D46:D59" si="2">I46</f>
        <v>193</v>
      </c>
      <c r="E46" s="50"/>
      <c r="F46" s="50"/>
      <c r="G46" s="50"/>
      <c r="H46" s="50"/>
      <c r="I46" s="50">
        <v>193</v>
      </c>
      <c r="J46" s="50"/>
      <c r="K46" s="50"/>
      <c r="L46" s="50"/>
      <c r="M46" s="50"/>
      <c r="N46" s="46"/>
    </row>
    <row r="47" ht="27" customHeight="1" spans="1:14">
      <c r="A47" s="44"/>
      <c r="B47" s="104"/>
      <c r="C47" s="104" t="s">
        <v>121</v>
      </c>
      <c r="D47" s="50">
        <f t="shared" si="2"/>
        <v>211.16</v>
      </c>
      <c r="E47" s="50"/>
      <c r="F47" s="50"/>
      <c r="G47" s="50"/>
      <c r="H47" s="50"/>
      <c r="I47" s="50">
        <v>211.16</v>
      </c>
      <c r="J47" s="50"/>
      <c r="K47" s="50"/>
      <c r="L47" s="50"/>
      <c r="M47" s="118"/>
      <c r="N47" s="47"/>
    </row>
    <row r="48" ht="27" customHeight="1" spans="2:13">
      <c r="B48" s="104"/>
      <c r="C48" s="104" t="s">
        <v>122</v>
      </c>
      <c r="D48" s="50">
        <f t="shared" si="2"/>
        <v>1763.01</v>
      </c>
      <c r="E48" s="50"/>
      <c r="F48" s="50"/>
      <c r="G48" s="50"/>
      <c r="H48" s="50"/>
      <c r="I48" s="50">
        <v>1763.01</v>
      </c>
      <c r="J48" s="50"/>
      <c r="K48" s="50"/>
      <c r="L48" s="50"/>
      <c r="M48" s="50"/>
    </row>
    <row r="49" ht="27" customHeight="1" spans="2:13">
      <c r="B49" s="104"/>
      <c r="C49" s="104" t="s">
        <v>123</v>
      </c>
      <c r="D49" s="50">
        <f t="shared" si="2"/>
        <v>284.6</v>
      </c>
      <c r="E49" s="50"/>
      <c r="F49" s="50"/>
      <c r="G49" s="50"/>
      <c r="H49" s="50"/>
      <c r="I49" s="50">
        <v>284.6</v>
      </c>
      <c r="J49" s="50"/>
      <c r="K49" s="50"/>
      <c r="L49" s="50"/>
      <c r="M49" s="50"/>
    </row>
    <row r="50" ht="27" customHeight="1" spans="2:13">
      <c r="B50" s="104"/>
      <c r="C50" s="104" t="s">
        <v>124</v>
      </c>
      <c r="D50" s="50">
        <f t="shared" si="2"/>
        <v>20.28</v>
      </c>
      <c r="E50" s="50"/>
      <c r="F50" s="50"/>
      <c r="G50" s="50"/>
      <c r="H50" s="50"/>
      <c r="I50" s="50">
        <v>20.28</v>
      </c>
      <c r="J50" s="50"/>
      <c r="K50" s="50"/>
      <c r="L50" s="50"/>
      <c r="M50" s="50"/>
    </row>
    <row r="51" ht="27" customHeight="1" spans="2:13">
      <c r="B51" s="104"/>
      <c r="C51" s="104" t="s">
        <v>125</v>
      </c>
      <c r="D51" s="50">
        <f t="shared" si="2"/>
        <v>25.13</v>
      </c>
      <c r="E51" s="50"/>
      <c r="F51" s="50"/>
      <c r="G51" s="50"/>
      <c r="H51" s="50"/>
      <c r="I51" s="50">
        <v>25.13</v>
      </c>
      <c r="J51" s="50"/>
      <c r="K51" s="50"/>
      <c r="L51" s="50"/>
      <c r="M51" s="50"/>
    </row>
    <row r="52" ht="27" customHeight="1" spans="2:13">
      <c r="B52" s="104"/>
      <c r="C52" s="104" t="s">
        <v>116</v>
      </c>
      <c r="D52" s="50">
        <f t="shared" si="2"/>
        <v>41.62</v>
      </c>
      <c r="E52" s="50"/>
      <c r="F52" s="50"/>
      <c r="G52" s="50"/>
      <c r="H52" s="50"/>
      <c r="I52" s="50">
        <v>41.62</v>
      </c>
      <c r="J52" s="50"/>
      <c r="K52" s="50"/>
      <c r="L52" s="50"/>
      <c r="M52" s="50"/>
    </row>
    <row r="53" ht="27" customHeight="1" spans="2:13">
      <c r="B53" s="104"/>
      <c r="C53" s="104" t="s">
        <v>126</v>
      </c>
      <c r="D53" s="50">
        <f t="shared" si="2"/>
        <v>27</v>
      </c>
      <c r="E53" s="50"/>
      <c r="F53" s="50"/>
      <c r="G53" s="50"/>
      <c r="H53" s="50"/>
      <c r="I53" s="50">
        <v>27</v>
      </c>
      <c r="J53" s="50"/>
      <c r="K53" s="50"/>
      <c r="L53" s="50"/>
      <c r="M53" s="50"/>
    </row>
    <row r="54" ht="27" customHeight="1" spans="2:13">
      <c r="B54" s="104"/>
      <c r="C54" s="104" t="s">
        <v>127</v>
      </c>
      <c r="D54" s="50">
        <f t="shared" si="2"/>
        <v>372</v>
      </c>
      <c r="E54" s="50"/>
      <c r="F54" s="50"/>
      <c r="G54" s="50"/>
      <c r="H54" s="50"/>
      <c r="I54" s="50">
        <v>372</v>
      </c>
      <c r="J54" s="50"/>
      <c r="K54" s="50"/>
      <c r="L54" s="50"/>
      <c r="M54" s="50"/>
    </row>
    <row r="55" ht="27" customHeight="1" spans="2:13">
      <c r="B55" s="104"/>
      <c r="C55" s="104" t="s">
        <v>128</v>
      </c>
      <c r="D55" s="50">
        <f t="shared" si="2"/>
        <v>21</v>
      </c>
      <c r="E55" s="50"/>
      <c r="F55" s="50"/>
      <c r="G55" s="50"/>
      <c r="H55" s="50"/>
      <c r="I55" s="50">
        <v>21</v>
      </c>
      <c r="J55" s="50"/>
      <c r="K55" s="50"/>
      <c r="L55" s="50"/>
      <c r="M55" s="50"/>
    </row>
    <row r="56" ht="27" customHeight="1" spans="2:13">
      <c r="B56" s="104"/>
      <c r="C56" s="104" t="s">
        <v>129</v>
      </c>
      <c r="D56" s="50">
        <f t="shared" si="2"/>
        <v>31.77</v>
      </c>
      <c r="E56" s="50"/>
      <c r="F56" s="50"/>
      <c r="G56" s="50"/>
      <c r="H56" s="50"/>
      <c r="I56" s="50">
        <v>31.77</v>
      </c>
      <c r="J56" s="50"/>
      <c r="K56" s="50"/>
      <c r="L56" s="50"/>
      <c r="M56" s="50"/>
    </row>
    <row r="57" ht="27" customHeight="1" spans="2:13">
      <c r="B57" s="104"/>
      <c r="C57" s="104" t="s">
        <v>130</v>
      </c>
      <c r="D57" s="50">
        <f t="shared" si="2"/>
        <v>316.41</v>
      </c>
      <c r="E57" s="50"/>
      <c r="F57" s="50"/>
      <c r="G57" s="50"/>
      <c r="H57" s="50"/>
      <c r="I57" s="50">
        <v>316.41</v>
      </c>
      <c r="J57" s="50"/>
      <c r="K57" s="50"/>
      <c r="L57" s="50"/>
      <c r="M57" s="50"/>
    </row>
    <row r="58" ht="27" customHeight="1" spans="2:13">
      <c r="B58" s="104"/>
      <c r="C58" s="104" t="s">
        <v>131</v>
      </c>
      <c r="D58" s="50">
        <f t="shared" si="2"/>
        <v>40</v>
      </c>
      <c r="E58" s="50"/>
      <c r="F58" s="50"/>
      <c r="G58" s="50"/>
      <c r="H58" s="50"/>
      <c r="I58" s="50">
        <v>40</v>
      </c>
      <c r="J58" s="50"/>
      <c r="K58" s="50"/>
      <c r="L58" s="50"/>
      <c r="M58" s="50"/>
    </row>
    <row r="59" ht="27" customHeight="1" spans="2:13">
      <c r="B59" s="104"/>
      <c r="C59" s="104" t="s">
        <v>132</v>
      </c>
      <c r="D59" s="50">
        <f t="shared" si="2"/>
        <v>259.72</v>
      </c>
      <c r="E59" s="50"/>
      <c r="F59" s="50"/>
      <c r="G59" s="50"/>
      <c r="H59" s="50"/>
      <c r="I59" s="50">
        <v>259.72</v>
      </c>
      <c r="J59" s="50"/>
      <c r="K59" s="50"/>
      <c r="L59" s="50"/>
      <c r="M59" s="50"/>
    </row>
    <row r="60" ht="27" customHeight="1" spans="2:13">
      <c r="B60" s="104"/>
      <c r="C60" s="99" t="s">
        <v>75</v>
      </c>
      <c r="D60" s="99">
        <v>1.6</v>
      </c>
      <c r="E60" s="99"/>
      <c r="F60" s="99"/>
      <c r="G60" s="50"/>
      <c r="H60" s="50"/>
      <c r="I60" s="99"/>
      <c r="J60" s="99">
        <v>1.6</v>
      </c>
      <c r="K60" s="99"/>
      <c r="L60" s="99"/>
      <c r="M60" s="99"/>
    </row>
    <row r="61" ht="27" customHeight="1" spans="2:13">
      <c r="B61" s="104"/>
      <c r="C61" s="110" t="s">
        <v>68</v>
      </c>
      <c r="D61" s="109">
        <f>E61+F61+H61+I61+J61</f>
        <v>7785.58</v>
      </c>
      <c r="E61" s="99">
        <f>E6</f>
        <v>2801.03</v>
      </c>
      <c r="F61" s="99">
        <f>F36</f>
        <v>56.56</v>
      </c>
      <c r="G61" s="99"/>
      <c r="H61" s="99">
        <f>H19</f>
        <v>417.3</v>
      </c>
      <c r="I61" s="99">
        <f>I43</f>
        <v>4509.09</v>
      </c>
      <c r="J61" s="107">
        <v>1.6</v>
      </c>
      <c r="K61" s="50"/>
      <c r="L61" s="50"/>
      <c r="M61" s="50"/>
    </row>
  </sheetData>
  <mergeCells count="11">
    <mergeCell ref="B2:M2"/>
    <mergeCell ref="B3:C3"/>
    <mergeCell ref="E4:H4"/>
    <mergeCell ref="B4:B5"/>
    <mergeCell ref="C4:C5"/>
    <mergeCell ref="D4:D5"/>
    <mergeCell ref="I4:I5"/>
    <mergeCell ref="J4:J5"/>
    <mergeCell ref="K4:K5"/>
    <mergeCell ref="L4:L5"/>
    <mergeCell ref="M4:M5"/>
  </mergeCells>
  <pageMargins left="0.748031496062992" right="0.748031496062992" top="0.275590551181102" bottom="0.275590551181102" header="0" footer="0"/>
  <pageSetup paperSize="9" scale="3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workbookViewId="0">
      <selection activeCell="I41" sqref="I41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36"/>
      <c r="B1" s="35" t="s">
        <v>133</v>
      </c>
      <c r="C1" s="36"/>
      <c r="D1" s="36"/>
      <c r="E1" s="36"/>
      <c r="F1" s="46"/>
    </row>
    <row r="2" ht="19.9" customHeight="1" spans="1:6">
      <c r="A2" s="36"/>
      <c r="B2" s="4" t="s">
        <v>134</v>
      </c>
      <c r="C2" s="4"/>
      <c r="D2" s="4"/>
      <c r="E2" s="4"/>
      <c r="F2" s="46"/>
    </row>
    <row r="3" ht="17.1" customHeight="1" spans="1:6">
      <c r="A3" s="38"/>
      <c r="B3" s="37" t="s">
        <v>2</v>
      </c>
      <c r="C3" s="37"/>
      <c r="D3" s="38"/>
      <c r="E3" s="39" t="s">
        <v>3</v>
      </c>
      <c r="F3" s="111"/>
    </row>
    <row r="4" ht="21.4" customHeight="1" spans="1:6">
      <c r="A4" s="34"/>
      <c r="B4" s="41" t="s">
        <v>4</v>
      </c>
      <c r="C4" s="41"/>
      <c r="D4" s="41" t="s">
        <v>5</v>
      </c>
      <c r="E4" s="41"/>
      <c r="F4" s="46"/>
    </row>
    <row r="5" ht="21.4" customHeight="1" spans="1:6">
      <c r="A5" s="34"/>
      <c r="B5" s="41" t="s">
        <v>6</v>
      </c>
      <c r="C5" s="41" t="s">
        <v>7</v>
      </c>
      <c r="D5" s="41" t="s">
        <v>6</v>
      </c>
      <c r="E5" s="41" t="s">
        <v>7</v>
      </c>
      <c r="F5" s="46"/>
    </row>
    <row r="6" ht="19.9" customHeight="1" spans="1:6">
      <c r="A6" s="34"/>
      <c r="B6" s="112" t="s">
        <v>135</v>
      </c>
      <c r="C6" s="62">
        <v>7136.08</v>
      </c>
      <c r="D6" s="112" t="s">
        <v>136</v>
      </c>
      <c r="E6" s="62">
        <v>7783.97</v>
      </c>
      <c r="F6" s="46"/>
    </row>
    <row r="7" ht="19.9" customHeight="1" spans="1:6">
      <c r="A7" s="34"/>
      <c r="B7" s="61" t="s">
        <v>137</v>
      </c>
      <c r="C7" s="62">
        <v>7136.08</v>
      </c>
      <c r="D7" s="61" t="s">
        <v>138</v>
      </c>
      <c r="E7" s="62">
        <v>7783.97</v>
      </c>
      <c r="F7" s="46"/>
    </row>
    <row r="8" ht="19.9" customHeight="1" spans="1:6">
      <c r="A8" s="34"/>
      <c r="B8" s="61" t="s">
        <v>139</v>
      </c>
      <c r="C8" s="62"/>
      <c r="D8" s="61" t="s">
        <v>140</v>
      </c>
      <c r="E8" s="62"/>
      <c r="F8" s="46"/>
    </row>
    <row r="9" ht="19.9" customHeight="1" spans="1:6">
      <c r="A9" s="34"/>
      <c r="B9" s="61" t="s">
        <v>141</v>
      </c>
      <c r="C9" s="62"/>
      <c r="D9" s="61" t="s">
        <v>142</v>
      </c>
      <c r="E9" s="62"/>
      <c r="F9" s="46"/>
    </row>
    <row r="10" ht="19.9" customHeight="1" spans="1:6">
      <c r="A10" s="34"/>
      <c r="B10" s="61" t="s">
        <v>26</v>
      </c>
      <c r="C10" s="62"/>
      <c r="D10" s="61" t="s">
        <v>143</v>
      </c>
      <c r="E10" s="62"/>
      <c r="F10" s="46"/>
    </row>
    <row r="11" ht="19.9" customHeight="1" spans="1:6">
      <c r="A11" s="34"/>
      <c r="B11" s="61" t="s">
        <v>26</v>
      </c>
      <c r="C11" s="62"/>
      <c r="D11" s="61" t="s">
        <v>144</v>
      </c>
      <c r="E11" s="62"/>
      <c r="F11" s="46"/>
    </row>
    <row r="12" ht="19.9" customHeight="1" spans="1:6">
      <c r="A12" s="34"/>
      <c r="B12" s="61" t="s">
        <v>26</v>
      </c>
      <c r="C12" s="62"/>
      <c r="D12" s="61" t="s">
        <v>145</v>
      </c>
      <c r="E12" s="62"/>
      <c r="F12" s="46"/>
    </row>
    <row r="13" ht="19.9" customHeight="1" spans="1:6">
      <c r="A13" s="34"/>
      <c r="B13" s="61" t="s">
        <v>26</v>
      </c>
      <c r="C13" s="62"/>
      <c r="D13" s="61" t="s">
        <v>146</v>
      </c>
      <c r="E13" s="62"/>
      <c r="F13" s="46"/>
    </row>
    <row r="14" ht="19.9" customHeight="1" spans="1:6">
      <c r="A14" s="34"/>
      <c r="B14" s="61" t="s">
        <v>26</v>
      </c>
      <c r="C14" s="62"/>
      <c r="D14" s="61" t="s">
        <v>147</v>
      </c>
      <c r="E14" s="62"/>
      <c r="F14" s="46"/>
    </row>
    <row r="15" ht="19.9" customHeight="1" spans="1:6">
      <c r="A15" s="34"/>
      <c r="B15" s="61" t="s">
        <v>26</v>
      </c>
      <c r="C15" s="62"/>
      <c r="D15" s="61" t="s">
        <v>148</v>
      </c>
      <c r="E15" s="62"/>
      <c r="F15" s="46"/>
    </row>
    <row r="16" ht="19.9" customHeight="1" spans="1:6">
      <c r="A16" s="34"/>
      <c r="B16" s="61" t="s">
        <v>26</v>
      </c>
      <c r="C16" s="62"/>
      <c r="D16" s="61" t="s">
        <v>149</v>
      </c>
      <c r="E16" s="62"/>
      <c r="F16" s="46"/>
    </row>
    <row r="17" ht="19.9" customHeight="1" spans="1:6">
      <c r="A17" s="34"/>
      <c r="B17" s="61" t="s">
        <v>26</v>
      </c>
      <c r="C17" s="62"/>
      <c r="D17" s="61" t="s">
        <v>150</v>
      </c>
      <c r="E17" s="62"/>
      <c r="F17" s="46"/>
    </row>
    <row r="18" ht="19.9" customHeight="1" spans="1:6">
      <c r="A18" s="34"/>
      <c r="B18" s="61" t="s">
        <v>26</v>
      </c>
      <c r="C18" s="62"/>
      <c r="D18" s="61" t="s">
        <v>151</v>
      </c>
      <c r="E18" s="62"/>
      <c r="F18" s="46"/>
    </row>
    <row r="19" ht="19.9" customHeight="1" spans="1:6">
      <c r="A19" s="34"/>
      <c r="B19" s="61" t="s">
        <v>26</v>
      </c>
      <c r="C19" s="62"/>
      <c r="D19" s="61" t="s">
        <v>152</v>
      </c>
      <c r="E19" s="62"/>
      <c r="F19" s="46"/>
    </row>
    <row r="20" ht="19.9" customHeight="1" spans="1:6">
      <c r="A20" s="34"/>
      <c r="B20" s="61" t="s">
        <v>26</v>
      </c>
      <c r="C20" s="62"/>
      <c r="D20" s="61" t="s">
        <v>153</v>
      </c>
      <c r="E20" s="62"/>
      <c r="F20" s="46"/>
    </row>
    <row r="21" ht="19.9" customHeight="1" spans="1:6">
      <c r="A21" s="34"/>
      <c r="B21" s="61" t="s">
        <v>26</v>
      </c>
      <c r="C21" s="62"/>
      <c r="D21" s="61" t="s">
        <v>154</v>
      </c>
      <c r="E21" s="62"/>
      <c r="F21" s="46"/>
    </row>
    <row r="22" ht="19.9" customHeight="1" spans="1:6">
      <c r="A22" s="34"/>
      <c r="B22" s="61" t="s">
        <v>26</v>
      </c>
      <c r="C22" s="62"/>
      <c r="D22" s="61" t="s">
        <v>155</v>
      </c>
      <c r="E22" s="62"/>
      <c r="F22" s="46"/>
    </row>
    <row r="23" ht="19.9" customHeight="1" spans="1:6">
      <c r="A23" s="34"/>
      <c r="B23" s="61" t="s">
        <v>26</v>
      </c>
      <c r="C23" s="62"/>
      <c r="D23" s="61" t="s">
        <v>156</v>
      </c>
      <c r="E23" s="62"/>
      <c r="F23" s="46"/>
    </row>
    <row r="24" ht="19.9" customHeight="1" spans="1:6">
      <c r="A24" s="34"/>
      <c r="B24" s="61" t="s">
        <v>26</v>
      </c>
      <c r="C24" s="62"/>
      <c r="D24" s="61" t="s">
        <v>157</v>
      </c>
      <c r="E24" s="62"/>
      <c r="F24" s="46"/>
    </row>
    <row r="25" ht="19.9" customHeight="1" spans="1:6">
      <c r="A25" s="34"/>
      <c r="B25" s="61" t="s">
        <v>26</v>
      </c>
      <c r="C25" s="62"/>
      <c r="D25" s="61" t="s">
        <v>158</v>
      </c>
      <c r="E25" s="62"/>
      <c r="F25" s="46"/>
    </row>
    <row r="26" ht="19.9" customHeight="1" spans="1:6">
      <c r="A26" s="34"/>
      <c r="B26" s="61" t="s">
        <v>26</v>
      </c>
      <c r="C26" s="62"/>
      <c r="D26" s="61" t="s">
        <v>159</v>
      </c>
      <c r="E26" s="62"/>
      <c r="F26" s="46"/>
    </row>
    <row r="27" ht="19.9" customHeight="1" spans="1:6">
      <c r="A27" s="34"/>
      <c r="B27" s="61" t="s">
        <v>26</v>
      </c>
      <c r="C27" s="62"/>
      <c r="D27" s="61" t="s">
        <v>160</v>
      </c>
      <c r="E27" s="62"/>
      <c r="F27" s="46"/>
    </row>
    <row r="28" ht="19.9" customHeight="1" spans="1:6">
      <c r="A28" s="34"/>
      <c r="B28" s="61" t="s">
        <v>26</v>
      </c>
      <c r="C28" s="62"/>
      <c r="D28" s="61" t="s">
        <v>161</v>
      </c>
      <c r="E28" s="62"/>
      <c r="F28" s="46"/>
    </row>
    <row r="29" ht="19.9" customHeight="1" spans="1:6">
      <c r="A29" s="34"/>
      <c r="B29" s="61" t="s">
        <v>26</v>
      </c>
      <c r="C29" s="62"/>
      <c r="D29" s="61" t="s">
        <v>162</v>
      </c>
      <c r="E29" s="62"/>
      <c r="F29" s="46"/>
    </row>
    <row r="30" ht="19.9" customHeight="1" spans="1:6">
      <c r="A30" s="34"/>
      <c r="B30" s="61" t="s">
        <v>26</v>
      </c>
      <c r="C30" s="62"/>
      <c r="D30" s="61" t="s">
        <v>163</v>
      </c>
      <c r="E30" s="62"/>
      <c r="F30" s="46"/>
    </row>
    <row r="31" ht="19.9" customHeight="1" spans="1:6">
      <c r="A31" s="34"/>
      <c r="B31" s="61" t="s">
        <v>26</v>
      </c>
      <c r="C31" s="62"/>
      <c r="D31" s="61" t="s">
        <v>164</v>
      </c>
      <c r="E31" s="62"/>
      <c r="F31" s="46"/>
    </row>
    <row r="32" ht="19.9" customHeight="1" spans="1:6">
      <c r="A32" s="34"/>
      <c r="B32" s="61" t="s">
        <v>26</v>
      </c>
      <c r="C32" s="62"/>
      <c r="D32" s="61" t="s">
        <v>165</v>
      </c>
      <c r="E32" s="62"/>
      <c r="F32" s="46"/>
    </row>
    <row r="33" ht="19.9" customHeight="1" spans="1:6">
      <c r="A33" s="34"/>
      <c r="B33" s="61" t="s">
        <v>26</v>
      </c>
      <c r="C33" s="62"/>
      <c r="D33" s="61" t="s">
        <v>166</v>
      </c>
      <c r="E33" s="62"/>
      <c r="F33" s="46"/>
    </row>
    <row r="34" ht="19.9" customHeight="1" spans="1:6">
      <c r="A34" s="34"/>
      <c r="B34" s="112" t="s">
        <v>167</v>
      </c>
      <c r="C34" s="62"/>
      <c r="D34" s="112" t="s">
        <v>168</v>
      </c>
      <c r="E34" s="62"/>
      <c r="F34" s="46"/>
    </row>
    <row r="35" ht="19.9" customHeight="1" spans="1:6">
      <c r="A35" s="34"/>
      <c r="B35" s="61" t="s">
        <v>169</v>
      </c>
      <c r="C35" s="62"/>
      <c r="D35" s="61" t="s">
        <v>26</v>
      </c>
      <c r="E35" s="62"/>
      <c r="F35" s="46"/>
    </row>
    <row r="36" ht="19.9" customHeight="1" spans="1:6">
      <c r="A36" s="34"/>
      <c r="B36" s="61" t="s">
        <v>170</v>
      </c>
      <c r="C36" s="62">
        <v>647.9</v>
      </c>
      <c r="D36" s="61" t="s">
        <v>26</v>
      </c>
      <c r="E36" s="62"/>
      <c r="F36" s="46"/>
    </row>
    <row r="37" ht="19.9" customHeight="1" spans="1:6">
      <c r="A37" s="34"/>
      <c r="B37" s="61" t="s">
        <v>171</v>
      </c>
      <c r="C37" s="62"/>
      <c r="D37" s="61" t="s">
        <v>26</v>
      </c>
      <c r="E37" s="62"/>
      <c r="F37" s="46"/>
    </row>
    <row r="38" ht="19.9" customHeight="1" spans="1:6">
      <c r="A38" s="34"/>
      <c r="B38" s="61" t="s">
        <v>172</v>
      </c>
      <c r="C38" s="62"/>
      <c r="D38" s="61" t="s">
        <v>26</v>
      </c>
      <c r="E38" s="62"/>
      <c r="F38" s="46"/>
    </row>
    <row r="39" ht="19.9" customHeight="1" spans="1:6">
      <c r="A39" s="34"/>
      <c r="B39" s="61" t="s">
        <v>173</v>
      </c>
      <c r="C39" s="62"/>
      <c r="D39" s="61" t="s">
        <v>26</v>
      </c>
      <c r="E39" s="62"/>
      <c r="F39" s="46"/>
    </row>
    <row r="40" ht="19.9" customHeight="1" spans="1:6">
      <c r="A40" s="34"/>
      <c r="B40" s="61" t="s">
        <v>174</v>
      </c>
      <c r="C40" s="62"/>
      <c r="D40" s="61" t="s">
        <v>26</v>
      </c>
      <c r="E40" s="62"/>
      <c r="F40" s="46"/>
    </row>
    <row r="41" ht="19.9" customHeight="1" spans="1:6">
      <c r="A41" s="34"/>
      <c r="B41" s="61" t="s">
        <v>175</v>
      </c>
      <c r="C41" s="62"/>
      <c r="D41" s="61" t="s">
        <v>26</v>
      </c>
      <c r="E41" s="62"/>
      <c r="F41" s="46"/>
    </row>
    <row r="42" ht="19.9" customHeight="1" spans="1:6">
      <c r="A42" s="34"/>
      <c r="B42" s="61" t="s">
        <v>176</v>
      </c>
      <c r="C42" s="62"/>
      <c r="D42" s="61" t="s">
        <v>26</v>
      </c>
      <c r="E42" s="62"/>
      <c r="F42" s="46"/>
    </row>
    <row r="43" ht="19.9" customHeight="1" spans="1:6">
      <c r="A43" s="34"/>
      <c r="B43" s="61" t="s">
        <v>177</v>
      </c>
      <c r="C43" s="62"/>
      <c r="D43" s="61" t="s">
        <v>26</v>
      </c>
      <c r="E43" s="62"/>
      <c r="F43" s="46"/>
    </row>
    <row r="44" ht="19.9" customHeight="1" spans="1:6">
      <c r="A44" s="34"/>
      <c r="B44" s="113" t="s">
        <v>49</v>
      </c>
      <c r="C44" s="62">
        <v>7783.98</v>
      </c>
      <c r="D44" s="113" t="s">
        <v>50</v>
      </c>
      <c r="E44" s="62">
        <v>7783.98</v>
      </c>
      <c r="F44" s="46"/>
    </row>
    <row r="45" ht="8.45" customHeight="1" spans="1:6">
      <c r="A45" s="47"/>
      <c r="B45" s="47"/>
      <c r="C45" s="47"/>
      <c r="D45" s="47"/>
      <c r="E45" s="47"/>
      <c r="F45" s="54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scale="8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workbookViewId="0">
      <selection activeCell="N21" sqref="N21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55"/>
      <c r="B1" s="35" t="s">
        <v>178</v>
      </c>
      <c r="C1" s="36"/>
      <c r="D1" s="36"/>
      <c r="E1" s="36"/>
      <c r="F1" s="46"/>
    </row>
    <row r="2" ht="19.9" customHeight="1" spans="1:6">
      <c r="A2" s="34"/>
      <c r="B2" s="4" t="s">
        <v>179</v>
      </c>
      <c r="C2" s="4"/>
      <c r="D2" s="4"/>
      <c r="E2" s="4"/>
      <c r="F2" s="18"/>
    </row>
    <row r="3" ht="17.1" customHeight="1" spans="1:6">
      <c r="A3" s="34"/>
      <c r="B3" s="37" t="s">
        <v>2</v>
      </c>
      <c r="C3" s="37"/>
      <c r="D3" s="38"/>
      <c r="E3" s="39" t="s">
        <v>3</v>
      </c>
      <c r="F3" s="18"/>
    </row>
    <row r="4" ht="21.4" customHeight="1" spans="1:6">
      <c r="A4" s="34"/>
      <c r="B4" s="56" t="s">
        <v>4</v>
      </c>
      <c r="C4" s="56"/>
      <c r="D4" s="56" t="s">
        <v>5</v>
      </c>
      <c r="E4" s="56"/>
      <c r="F4" s="18"/>
    </row>
    <row r="5" ht="21.4" customHeight="1" spans="1:6">
      <c r="A5" s="34"/>
      <c r="B5" s="56" t="s">
        <v>6</v>
      </c>
      <c r="C5" s="56" t="s">
        <v>7</v>
      </c>
      <c r="D5" s="56" t="s">
        <v>6</v>
      </c>
      <c r="E5" s="56" t="s">
        <v>7</v>
      </c>
      <c r="F5" s="18"/>
    </row>
    <row r="6" ht="19.9" customHeight="1" spans="1:6">
      <c r="A6" s="57"/>
      <c r="B6" s="58" t="s">
        <v>180</v>
      </c>
      <c r="C6" s="59">
        <v>7136.08</v>
      </c>
      <c r="D6" s="58" t="s">
        <v>181</v>
      </c>
      <c r="E6" s="59">
        <f>E7</f>
        <v>7783.98</v>
      </c>
      <c r="F6" s="60"/>
    </row>
    <row r="7" ht="19.9" customHeight="1" spans="1:6">
      <c r="A7" s="34"/>
      <c r="B7" s="61" t="s">
        <v>8</v>
      </c>
      <c r="C7" s="59">
        <v>7136.08</v>
      </c>
      <c r="D7" s="61" t="s">
        <v>138</v>
      </c>
      <c r="E7" s="59">
        <f>C33</f>
        <v>7783.98</v>
      </c>
      <c r="F7" s="18"/>
    </row>
    <row r="8" ht="19.9" customHeight="1" spans="1:6">
      <c r="A8" s="34"/>
      <c r="B8" s="61" t="s">
        <v>26</v>
      </c>
      <c r="C8" s="62"/>
      <c r="D8" s="61" t="s">
        <v>140</v>
      </c>
      <c r="E8" s="62"/>
      <c r="F8" s="18"/>
    </row>
    <row r="9" ht="19.9" customHeight="1" spans="1:6">
      <c r="A9" s="34"/>
      <c r="B9" s="61" t="s">
        <v>26</v>
      </c>
      <c r="C9" s="62"/>
      <c r="D9" s="61" t="s">
        <v>142</v>
      </c>
      <c r="E9" s="62"/>
      <c r="F9" s="18"/>
    </row>
    <row r="10" ht="19.9" customHeight="1" spans="1:6">
      <c r="A10" s="34"/>
      <c r="B10" s="61" t="s">
        <v>26</v>
      </c>
      <c r="C10" s="62"/>
      <c r="D10" s="61" t="s">
        <v>143</v>
      </c>
      <c r="E10" s="62"/>
      <c r="F10" s="18"/>
    </row>
    <row r="11" ht="19.9" customHeight="1" spans="1:6">
      <c r="A11" s="34"/>
      <c r="B11" s="61" t="s">
        <v>26</v>
      </c>
      <c r="C11" s="62"/>
      <c r="D11" s="61" t="s">
        <v>144</v>
      </c>
      <c r="E11" s="62"/>
      <c r="F11" s="18"/>
    </row>
    <row r="12" ht="19.9" customHeight="1" spans="1:6">
      <c r="A12" s="34"/>
      <c r="B12" s="61" t="s">
        <v>26</v>
      </c>
      <c r="C12" s="62"/>
      <c r="D12" s="61" t="s">
        <v>145</v>
      </c>
      <c r="E12" s="62"/>
      <c r="F12" s="18"/>
    </row>
    <row r="13" ht="19.9" customHeight="1" spans="1:6">
      <c r="A13" s="34"/>
      <c r="B13" s="61" t="s">
        <v>26</v>
      </c>
      <c r="C13" s="62"/>
      <c r="D13" s="61" t="s">
        <v>146</v>
      </c>
      <c r="E13" s="62"/>
      <c r="F13" s="18"/>
    </row>
    <row r="14" ht="19.9" customHeight="1" spans="1:6">
      <c r="A14" s="34"/>
      <c r="B14" s="61" t="s">
        <v>26</v>
      </c>
      <c r="C14" s="62"/>
      <c r="D14" s="61" t="s">
        <v>147</v>
      </c>
      <c r="E14" s="62"/>
      <c r="F14" s="18"/>
    </row>
    <row r="15" ht="19.9" customHeight="1" spans="1:6">
      <c r="A15" s="34"/>
      <c r="B15" s="61" t="s">
        <v>26</v>
      </c>
      <c r="C15" s="62"/>
      <c r="D15" s="61" t="s">
        <v>182</v>
      </c>
      <c r="E15" s="62"/>
      <c r="F15" s="18"/>
    </row>
    <row r="16" ht="19.9" customHeight="1" spans="1:6">
      <c r="A16" s="34"/>
      <c r="B16" s="61" t="s">
        <v>26</v>
      </c>
      <c r="C16" s="62"/>
      <c r="D16" s="61" t="s">
        <v>183</v>
      </c>
      <c r="E16" s="62"/>
      <c r="F16" s="18"/>
    </row>
    <row r="17" ht="19.9" customHeight="1" spans="1:6">
      <c r="A17" s="34"/>
      <c r="B17" s="61" t="s">
        <v>26</v>
      </c>
      <c r="C17" s="62"/>
      <c r="D17" s="61" t="s">
        <v>184</v>
      </c>
      <c r="E17" s="62"/>
      <c r="F17" s="18"/>
    </row>
    <row r="18" ht="19.9" customHeight="1" spans="1:6">
      <c r="A18" s="34"/>
      <c r="B18" s="61" t="s">
        <v>26</v>
      </c>
      <c r="C18" s="62"/>
      <c r="D18" s="61" t="s">
        <v>185</v>
      </c>
      <c r="E18" s="62"/>
      <c r="F18" s="18"/>
    </row>
    <row r="19" ht="19.9" customHeight="1" spans="1:6">
      <c r="A19" s="34"/>
      <c r="B19" s="61" t="s">
        <v>26</v>
      </c>
      <c r="C19" s="62"/>
      <c r="D19" s="61" t="s">
        <v>186</v>
      </c>
      <c r="E19" s="62"/>
      <c r="F19" s="18"/>
    </row>
    <row r="20" ht="19.9" customHeight="1" spans="1:6">
      <c r="A20" s="34"/>
      <c r="B20" s="61" t="s">
        <v>26</v>
      </c>
      <c r="C20" s="62"/>
      <c r="D20" s="61" t="s">
        <v>187</v>
      </c>
      <c r="E20" s="62"/>
      <c r="F20" s="18"/>
    </row>
    <row r="21" ht="19.9" customHeight="1" spans="1:6">
      <c r="A21" s="34"/>
      <c r="B21" s="61" t="s">
        <v>26</v>
      </c>
      <c r="C21" s="62"/>
      <c r="D21" s="61" t="s">
        <v>188</v>
      </c>
      <c r="E21" s="62"/>
      <c r="F21" s="18"/>
    </row>
    <row r="22" ht="19.9" customHeight="1" spans="1:6">
      <c r="A22" s="34"/>
      <c r="B22" s="61" t="s">
        <v>26</v>
      </c>
      <c r="C22" s="62"/>
      <c r="D22" s="61" t="s">
        <v>189</v>
      </c>
      <c r="E22" s="62"/>
      <c r="F22" s="18"/>
    </row>
    <row r="23" ht="19.9" customHeight="1" spans="1:6">
      <c r="A23" s="34"/>
      <c r="B23" s="61" t="s">
        <v>26</v>
      </c>
      <c r="C23" s="62"/>
      <c r="D23" s="61" t="s">
        <v>190</v>
      </c>
      <c r="E23" s="62"/>
      <c r="F23" s="18"/>
    </row>
    <row r="24" ht="19.9" customHeight="1" spans="1:6">
      <c r="A24" s="34"/>
      <c r="B24" s="61" t="s">
        <v>26</v>
      </c>
      <c r="C24" s="62"/>
      <c r="D24" s="61" t="s">
        <v>191</v>
      </c>
      <c r="E24" s="62"/>
      <c r="F24" s="18"/>
    </row>
    <row r="25" ht="19.9" customHeight="1" spans="1:6">
      <c r="A25" s="34"/>
      <c r="B25" s="61" t="s">
        <v>26</v>
      </c>
      <c r="C25" s="62"/>
      <c r="D25" s="61" t="s">
        <v>192</v>
      </c>
      <c r="E25" s="62"/>
      <c r="F25" s="18"/>
    </row>
    <row r="26" ht="19.9" customHeight="1" spans="1:6">
      <c r="A26" s="34"/>
      <c r="B26" s="61" t="s">
        <v>26</v>
      </c>
      <c r="C26" s="62"/>
      <c r="D26" s="61" t="s">
        <v>193</v>
      </c>
      <c r="E26" s="62"/>
      <c r="F26" s="18"/>
    </row>
    <row r="27" ht="19.9" customHeight="1" spans="1:6">
      <c r="A27" s="34"/>
      <c r="B27" s="61" t="s">
        <v>26</v>
      </c>
      <c r="C27" s="62"/>
      <c r="D27" s="61" t="s">
        <v>194</v>
      </c>
      <c r="E27" s="62"/>
      <c r="F27" s="18"/>
    </row>
    <row r="28" ht="19.9" customHeight="1" spans="1:6">
      <c r="A28" s="34"/>
      <c r="B28" s="61" t="s">
        <v>26</v>
      </c>
      <c r="C28" s="62"/>
      <c r="D28" s="61" t="s">
        <v>195</v>
      </c>
      <c r="E28" s="62"/>
      <c r="F28" s="18"/>
    </row>
    <row r="29" ht="19.9" customHeight="1" spans="1:6">
      <c r="A29" s="34"/>
      <c r="B29" s="61" t="s">
        <v>26</v>
      </c>
      <c r="C29" s="62"/>
      <c r="D29" s="61" t="s">
        <v>196</v>
      </c>
      <c r="E29" s="62"/>
      <c r="F29" s="18"/>
    </row>
    <row r="30" ht="19.9" customHeight="1" spans="1:6">
      <c r="A30" s="34"/>
      <c r="B30" s="61" t="s">
        <v>26</v>
      </c>
      <c r="C30" s="62"/>
      <c r="D30" s="61" t="s">
        <v>197</v>
      </c>
      <c r="E30" s="62"/>
      <c r="F30" s="18"/>
    </row>
    <row r="31" ht="19.9" customHeight="1" spans="1:6">
      <c r="A31" s="57"/>
      <c r="B31" s="58" t="s">
        <v>198</v>
      </c>
      <c r="C31" s="59"/>
      <c r="D31" s="58" t="s">
        <v>199</v>
      </c>
      <c r="E31" s="59"/>
      <c r="F31" s="60"/>
    </row>
    <row r="32" ht="19.9" customHeight="1" spans="2:5">
      <c r="B32" s="61" t="s">
        <v>200</v>
      </c>
      <c r="C32" s="62">
        <v>647.9</v>
      </c>
      <c r="D32" s="61" t="s">
        <v>26</v>
      </c>
      <c r="E32" s="62"/>
    </row>
    <row r="33" ht="19.9" customHeight="1" spans="1:6">
      <c r="A33" s="34"/>
      <c r="B33" s="63" t="s">
        <v>49</v>
      </c>
      <c r="C33" s="59">
        <f>C32+C6</f>
        <v>7783.98</v>
      </c>
      <c r="D33" s="63" t="s">
        <v>50</v>
      </c>
      <c r="E33" s="59">
        <f>E6</f>
        <v>7783.98</v>
      </c>
      <c r="F33" s="18"/>
    </row>
    <row r="34" ht="8.45" customHeight="1" spans="1:6">
      <c r="A34" s="44"/>
      <c r="B34" s="47"/>
      <c r="C34" s="47"/>
      <c r="D34" s="47"/>
      <c r="E34" s="47"/>
      <c r="F34" s="64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scale="8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3"/>
  <sheetViews>
    <sheetView workbookViewId="0">
      <pane ySplit="5" topLeftCell="A6" activePane="bottomLeft" state="frozen"/>
      <selection/>
      <selection pane="bottomLeft" activeCell="F73" sqref="F73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</cols>
  <sheetData>
    <row r="1" ht="14.25" customHeight="1" spans="1:9">
      <c r="A1" s="34"/>
      <c r="B1" s="35" t="s">
        <v>201</v>
      </c>
      <c r="C1" s="36"/>
      <c r="D1" s="2"/>
      <c r="E1" s="2"/>
      <c r="F1" s="2"/>
      <c r="G1" s="2"/>
      <c r="H1" s="2"/>
      <c r="I1" s="2"/>
    </row>
    <row r="2" ht="19.9" customHeight="1" spans="1:9">
      <c r="A2" s="34"/>
      <c r="B2" s="4" t="s">
        <v>202</v>
      </c>
      <c r="C2" s="4"/>
      <c r="D2" s="4"/>
      <c r="E2" s="4"/>
      <c r="F2" s="4"/>
      <c r="G2" s="4"/>
      <c r="H2" s="4"/>
      <c r="I2" s="4"/>
    </row>
    <row r="3" ht="17.1" customHeight="1" spans="1:8">
      <c r="A3" s="34"/>
      <c r="B3" s="37"/>
      <c r="C3" s="37"/>
      <c r="D3" s="38"/>
      <c r="F3" s="38"/>
      <c r="H3" s="38"/>
    </row>
    <row r="4" ht="21.4" customHeight="1" spans="1:9">
      <c r="A4" s="40"/>
      <c r="B4" s="41" t="s">
        <v>71</v>
      </c>
      <c r="C4" s="41" t="s">
        <v>72</v>
      </c>
      <c r="D4" s="41" t="s">
        <v>56</v>
      </c>
      <c r="E4" s="41" t="s">
        <v>73</v>
      </c>
      <c r="F4" s="41"/>
      <c r="G4" s="41"/>
      <c r="H4" s="41"/>
      <c r="I4" s="41" t="s">
        <v>74</v>
      </c>
    </row>
    <row r="5" ht="21.4" customHeight="1" spans="2:9">
      <c r="B5" s="41"/>
      <c r="C5" s="41"/>
      <c r="D5" s="41"/>
      <c r="E5" s="41" t="s">
        <v>79</v>
      </c>
      <c r="F5" s="41" t="s">
        <v>80</v>
      </c>
      <c r="G5" s="41" t="s">
        <v>81</v>
      </c>
      <c r="H5" s="41" t="s">
        <v>82</v>
      </c>
      <c r="I5" s="41"/>
    </row>
    <row r="6" ht="19.9" customHeight="1" spans="1:9">
      <c r="A6" s="105"/>
      <c r="B6" s="99">
        <v>301</v>
      </c>
      <c r="C6" s="99" t="s">
        <v>79</v>
      </c>
      <c r="D6" s="99">
        <f>D7+D8+D9+D10+D11+D12+D13+D14+D15+D16+D17+D18</f>
        <v>2801.03</v>
      </c>
      <c r="E6" s="99">
        <f>E7+E8+E9+E10+E11+E12+E13+E14+E15+E16+E17+E18</f>
        <v>2801.03</v>
      </c>
      <c r="F6" s="50"/>
      <c r="G6" s="50"/>
      <c r="H6" s="50"/>
      <c r="I6" s="50"/>
    </row>
    <row r="7" ht="19.9" customHeight="1" spans="1:9">
      <c r="A7" s="105"/>
      <c r="B7" s="103">
        <v>30101</v>
      </c>
      <c r="C7" s="104" t="s">
        <v>83</v>
      </c>
      <c r="D7" s="50">
        <v>354.07</v>
      </c>
      <c r="E7" s="50">
        <v>354.07</v>
      </c>
      <c r="F7" s="50"/>
      <c r="G7" s="50"/>
      <c r="H7" s="50"/>
      <c r="I7" s="50"/>
    </row>
    <row r="8" ht="19.9" customHeight="1" spans="1:9">
      <c r="A8" s="105"/>
      <c r="B8" s="103">
        <v>30102</v>
      </c>
      <c r="C8" s="104" t="s">
        <v>84</v>
      </c>
      <c r="D8" s="50">
        <v>1358.2</v>
      </c>
      <c r="E8" s="50">
        <v>1358.2</v>
      </c>
      <c r="F8" s="50"/>
      <c r="G8" s="50"/>
      <c r="H8" s="50"/>
      <c r="I8" s="50"/>
    </row>
    <row r="9" ht="19.9" customHeight="1" spans="1:9">
      <c r="A9" s="105"/>
      <c r="B9" s="103">
        <v>30103</v>
      </c>
      <c r="C9" s="104" t="s">
        <v>85</v>
      </c>
      <c r="D9" s="50">
        <v>131.71</v>
      </c>
      <c r="E9" s="50">
        <v>131.71</v>
      </c>
      <c r="F9" s="50"/>
      <c r="G9" s="50"/>
      <c r="H9" s="50"/>
      <c r="I9" s="50"/>
    </row>
    <row r="10" ht="19.9" customHeight="1" spans="1:9">
      <c r="A10" s="105"/>
      <c r="B10" s="103">
        <v>30111</v>
      </c>
      <c r="C10" s="104" t="s">
        <v>86</v>
      </c>
      <c r="D10" s="50">
        <v>23.75</v>
      </c>
      <c r="E10" s="50">
        <v>23.75</v>
      </c>
      <c r="F10" s="50"/>
      <c r="G10" s="50"/>
      <c r="H10" s="50"/>
      <c r="I10" s="50"/>
    </row>
    <row r="11" ht="19.9" customHeight="1" spans="1:9">
      <c r="A11" s="105"/>
      <c r="B11" s="103">
        <v>30112</v>
      </c>
      <c r="C11" s="104" t="s">
        <v>87</v>
      </c>
      <c r="D11" s="50">
        <v>4.18</v>
      </c>
      <c r="E11" s="50">
        <v>4.18</v>
      </c>
      <c r="F11" s="50"/>
      <c r="G11" s="50"/>
      <c r="H11" s="50"/>
      <c r="I11" s="50"/>
    </row>
    <row r="12" ht="19.9" customHeight="1" spans="1:9">
      <c r="A12" s="105"/>
      <c r="B12" s="103">
        <v>30113</v>
      </c>
      <c r="C12" s="104" t="s">
        <v>88</v>
      </c>
      <c r="D12" s="50">
        <v>202.23</v>
      </c>
      <c r="E12" s="50">
        <v>202.23</v>
      </c>
      <c r="F12" s="50"/>
      <c r="G12" s="50"/>
      <c r="H12" s="50"/>
      <c r="I12" s="50"/>
    </row>
    <row r="13" ht="19.9" customHeight="1" spans="1:9">
      <c r="A13" s="105"/>
      <c r="B13" s="103">
        <v>30108</v>
      </c>
      <c r="C13" s="104" t="s">
        <v>89</v>
      </c>
      <c r="D13" s="50">
        <v>269.64</v>
      </c>
      <c r="E13" s="50">
        <v>269.64</v>
      </c>
      <c r="F13" s="50"/>
      <c r="G13" s="50"/>
      <c r="H13" s="50"/>
      <c r="I13" s="50"/>
    </row>
    <row r="14" ht="19.9" customHeight="1" spans="1:9">
      <c r="A14" s="105"/>
      <c r="B14" s="103">
        <v>30110</v>
      </c>
      <c r="C14" s="104" t="s">
        <v>90</v>
      </c>
      <c r="D14" s="50">
        <v>146.62</v>
      </c>
      <c r="E14" s="50">
        <v>146.62</v>
      </c>
      <c r="F14" s="50"/>
      <c r="G14" s="50"/>
      <c r="H14" s="50"/>
      <c r="I14" s="50"/>
    </row>
    <row r="15" ht="19.9" customHeight="1" spans="1:9">
      <c r="A15" s="105"/>
      <c r="B15" s="103">
        <v>30114</v>
      </c>
      <c r="C15" s="104" t="s">
        <v>91</v>
      </c>
      <c r="D15" s="50">
        <v>30</v>
      </c>
      <c r="E15" s="50">
        <v>30</v>
      </c>
      <c r="F15" s="50"/>
      <c r="G15" s="50"/>
      <c r="H15" s="50"/>
      <c r="I15" s="50"/>
    </row>
    <row r="16" ht="19.9" customHeight="1" spans="1:9">
      <c r="A16" s="105"/>
      <c r="B16" s="103">
        <v>3019905</v>
      </c>
      <c r="C16" s="104" t="s">
        <v>92</v>
      </c>
      <c r="D16" s="50">
        <v>172.5</v>
      </c>
      <c r="E16" s="50">
        <v>172.5</v>
      </c>
      <c r="F16" s="50"/>
      <c r="G16" s="50"/>
      <c r="H16" s="50"/>
      <c r="I16" s="50"/>
    </row>
    <row r="17" ht="19.9" customHeight="1" spans="1:9">
      <c r="A17" s="105"/>
      <c r="B17" s="103">
        <v>3019913</v>
      </c>
      <c r="C17" s="104" t="s">
        <v>93</v>
      </c>
      <c r="D17" s="50">
        <v>98.47</v>
      </c>
      <c r="E17" s="50">
        <v>98.47</v>
      </c>
      <c r="F17" s="50"/>
      <c r="G17" s="50"/>
      <c r="H17" s="50"/>
      <c r="I17" s="50"/>
    </row>
    <row r="18" ht="19.9" customHeight="1" spans="1:9">
      <c r="A18" s="105"/>
      <c r="B18" s="103">
        <v>3019999</v>
      </c>
      <c r="C18" s="104" t="s">
        <v>94</v>
      </c>
      <c r="D18" s="50">
        <v>9.66</v>
      </c>
      <c r="E18" s="50">
        <v>9.66</v>
      </c>
      <c r="F18" s="50"/>
      <c r="G18" s="50"/>
      <c r="H18" s="50"/>
      <c r="I18" s="50"/>
    </row>
    <row r="19" ht="19.9" customHeight="1" spans="1:9">
      <c r="A19" s="105"/>
      <c r="B19" s="103"/>
      <c r="C19" s="104"/>
      <c r="D19" s="50"/>
      <c r="E19" s="50"/>
      <c r="F19" s="50"/>
      <c r="G19" s="50"/>
      <c r="H19" s="50"/>
      <c r="I19" s="50"/>
    </row>
    <row r="20" ht="19.9" customHeight="1" spans="1:9">
      <c r="A20" s="105"/>
      <c r="B20" s="99">
        <v>302</v>
      </c>
      <c r="C20" s="99" t="s">
        <v>95</v>
      </c>
      <c r="D20" s="99">
        <f>H20</f>
        <v>417.3</v>
      </c>
      <c r="E20" s="99"/>
      <c r="F20" s="50"/>
      <c r="G20" s="50"/>
      <c r="H20" s="99">
        <f>H21+H22+H23+H24+H25+H26+H27+H28+H29+H30+H31+H32+H33+H34+H35+H36</f>
        <v>417.3</v>
      </c>
      <c r="I20" s="50"/>
    </row>
    <row r="21" ht="19.9" customHeight="1" spans="1:9">
      <c r="A21" s="105"/>
      <c r="B21" s="103">
        <v>30201</v>
      </c>
      <c r="C21" s="104" t="s">
        <v>96</v>
      </c>
      <c r="D21" s="50">
        <v>100</v>
      </c>
      <c r="E21" s="50"/>
      <c r="F21" s="50"/>
      <c r="G21" s="50"/>
      <c r="H21" s="50">
        <v>100</v>
      </c>
      <c r="I21" s="50"/>
    </row>
    <row r="22" ht="19.9" customHeight="1" spans="1:9">
      <c r="A22" s="105"/>
      <c r="B22" s="103">
        <v>30205</v>
      </c>
      <c r="C22" s="104" t="s">
        <v>97</v>
      </c>
      <c r="D22" s="50">
        <v>1.7</v>
      </c>
      <c r="E22" s="50"/>
      <c r="F22" s="50"/>
      <c r="G22" s="50"/>
      <c r="H22" s="50">
        <v>1.7</v>
      </c>
      <c r="I22" s="50"/>
    </row>
    <row r="23" ht="19.9" customHeight="1" spans="1:9">
      <c r="A23" s="105"/>
      <c r="B23" s="103">
        <v>30206</v>
      </c>
      <c r="C23" s="104" t="s">
        <v>98</v>
      </c>
      <c r="D23" s="50">
        <v>7.13</v>
      </c>
      <c r="E23" s="50"/>
      <c r="F23" s="50"/>
      <c r="G23" s="50"/>
      <c r="H23" s="50">
        <v>7.13</v>
      </c>
      <c r="I23" s="50"/>
    </row>
    <row r="24" ht="19.9" customHeight="1" spans="1:9">
      <c r="A24" s="105"/>
      <c r="B24" s="103">
        <v>30207</v>
      </c>
      <c r="C24" s="104" t="s">
        <v>99</v>
      </c>
      <c r="D24" s="50">
        <v>8</v>
      </c>
      <c r="E24" s="50"/>
      <c r="F24" s="50"/>
      <c r="G24" s="50"/>
      <c r="H24" s="50">
        <v>8</v>
      </c>
      <c r="I24" s="50"/>
    </row>
    <row r="25" ht="19.9" customHeight="1" spans="1:9">
      <c r="A25" s="105"/>
      <c r="B25" s="103">
        <v>30231</v>
      </c>
      <c r="C25" s="104" t="s">
        <v>100</v>
      </c>
      <c r="D25" s="50">
        <v>40</v>
      </c>
      <c r="E25" s="50"/>
      <c r="F25" s="50"/>
      <c r="G25" s="50"/>
      <c r="H25" s="50">
        <v>40</v>
      </c>
      <c r="I25" s="50"/>
    </row>
    <row r="26" ht="19.9" customHeight="1" spans="1:9">
      <c r="A26" s="105"/>
      <c r="B26" s="103">
        <v>30231</v>
      </c>
      <c r="C26" s="104" t="s">
        <v>100</v>
      </c>
      <c r="D26" s="50">
        <v>15</v>
      </c>
      <c r="E26" s="50"/>
      <c r="F26" s="50"/>
      <c r="G26" s="50"/>
      <c r="H26" s="50">
        <v>15</v>
      </c>
      <c r="I26" s="50"/>
    </row>
    <row r="27" ht="19.9" customHeight="1" spans="1:9">
      <c r="A27" s="105"/>
      <c r="B27" s="103">
        <v>30211</v>
      </c>
      <c r="C27" s="104" t="s">
        <v>101</v>
      </c>
      <c r="D27" s="50">
        <v>95.06</v>
      </c>
      <c r="E27" s="50"/>
      <c r="F27" s="50"/>
      <c r="G27" s="50"/>
      <c r="H27" s="50">
        <v>95.06</v>
      </c>
      <c r="I27" s="50"/>
    </row>
    <row r="28" ht="19.9" customHeight="1" spans="1:9">
      <c r="A28" s="105"/>
      <c r="B28" s="103">
        <v>30215</v>
      </c>
      <c r="C28" s="104" t="s">
        <v>102</v>
      </c>
      <c r="D28" s="50">
        <v>1.5</v>
      </c>
      <c r="E28" s="50"/>
      <c r="F28" s="50"/>
      <c r="G28" s="50"/>
      <c r="H28" s="50">
        <v>1.5</v>
      </c>
      <c r="I28" s="50"/>
    </row>
    <row r="29" ht="19.9" customHeight="1" spans="1:9">
      <c r="A29" s="105"/>
      <c r="B29" s="103">
        <v>30208</v>
      </c>
      <c r="C29" s="104" t="s">
        <v>103</v>
      </c>
      <c r="D29" s="50">
        <v>3.9</v>
      </c>
      <c r="E29" s="50"/>
      <c r="F29" s="50"/>
      <c r="G29" s="50"/>
      <c r="H29" s="50">
        <v>3.9</v>
      </c>
      <c r="I29" s="50"/>
    </row>
    <row r="30" ht="19.9" customHeight="1" spans="1:9">
      <c r="A30" s="105"/>
      <c r="B30" s="103">
        <v>30217</v>
      </c>
      <c r="C30" s="104" t="s">
        <v>104</v>
      </c>
      <c r="D30" s="50">
        <v>3</v>
      </c>
      <c r="E30" s="50"/>
      <c r="F30" s="50"/>
      <c r="G30" s="50"/>
      <c r="H30" s="50">
        <v>3</v>
      </c>
      <c r="I30" s="50"/>
    </row>
    <row r="31" ht="19.9" customHeight="1" spans="1:9">
      <c r="A31" s="105"/>
      <c r="B31" s="103">
        <v>30228</v>
      </c>
      <c r="C31" s="104" t="s">
        <v>105</v>
      </c>
      <c r="D31" s="50">
        <v>31.6</v>
      </c>
      <c r="E31" s="50"/>
      <c r="F31" s="50"/>
      <c r="G31" s="50"/>
      <c r="H31" s="50">
        <v>31.6</v>
      </c>
      <c r="I31" s="50"/>
    </row>
    <row r="32" ht="19.9" customHeight="1" spans="1:9">
      <c r="A32" s="105"/>
      <c r="B32" s="103">
        <v>3029918</v>
      </c>
      <c r="C32" s="104" t="s">
        <v>106</v>
      </c>
      <c r="D32" s="50">
        <v>18</v>
      </c>
      <c r="E32" s="50"/>
      <c r="F32" s="50"/>
      <c r="G32" s="50"/>
      <c r="H32" s="50">
        <v>18</v>
      </c>
      <c r="I32" s="50"/>
    </row>
    <row r="33" ht="19.9" customHeight="1" spans="1:9">
      <c r="A33" s="105"/>
      <c r="B33" s="103">
        <v>3029904</v>
      </c>
      <c r="C33" s="104" t="s">
        <v>107</v>
      </c>
      <c r="D33" s="50">
        <v>48</v>
      </c>
      <c r="E33" s="50"/>
      <c r="F33" s="50"/>
      <c r="G33" s="50"/>
      <c r="H33" s="50">
        <v>48</v>
      </c>
      <c r="I33" s="50"/>
    </row>
    <row r="34" ht="19.9" customHeight="1" spans="2:9">
      <c r="B34" s="103">
        <v>30299</v>
      </c>
      <c r="C34" s="104" t="s">
        <v>108</v>
      </c>
      <c r="D34" s="50">
        <v>9.41</v>
      </c>
      <c r="E34" s="50"/>
      <c r="F34" s="50"/>
      <c r="G34" s="50"/>
      <c r="H34" s="50">
        <v>9.41</v>
      </c>
      <c r="I34" s="50"/>
    </row>
    <row r="35" ht="19.9" customHeight="1" spans="2:9">
      <c r="B35" s="103">
        <v>3029901</v>
      </c>
      <c r="C35" s="104" t="s">
        <v>109</v>
      </c>
      <c r="D35" s="50">
        <v>15</v>
      </c>
      <c r="E35" s="50"/>
      <c r="F35" s="50"/>
      <c r="G35" s="50"/>
      <c r="H35" s="50">
        <v>15</v>
      </c>
      <c r="I35" s="50"/>
    </row>
    <row r="36" ht="19.9" customHeight="1" spans="2:9">
      <c r="B36" s="103">
        <v>30239</v>
      </c>
      <c r="C36" s="104" t="s">
        <v>110</v>
      </c>
      <c r="D36" s="50">
        <v>20</v>
      </c>
      <c r="E36" s="50"/>
      <c r="F36" s="50"/>
      <c r="G36" s="50"/>
      <c r="H36" s="50">
        <v>20</v>
      </c>
      <c r="I36" s="50"/>
    </row>
    <row r="37" ht="19.9" customHeight="1" spans="2:9">
      <c r="B37" s="103"/>
      <c r="C37" s="104"/>
      <c r="D37" s="50"/>
      <c r="E37" s="50"/>
      <c r="F37" s="50"/>
      <c r="G37" s="50"/>
      <c r="H37" s="50"/>
      <c r="I37" s="50"/>
    </row>
    <row r="38" ht="19.9" customHeight="1" spans="1:9">
      <c r="A38" s="105"/>
      <c r="B38" s="99">
        <v>303</v>
      </c>
      <c r="C38" s="99" t="s">
        <v>111</v>
      </c>
      <c r="D38" s="99">
        <f>F38</f>
        <v>56.56</v>
      </c>
      <c r="E38" s="99"/>
      <c r="F38" s="99">
        <f>F39+F40+F41+F42+F44+F43</f>
        <v>56.56</v>
      </c>
      <c r="G38" s="99"/>
      <c r="H38" s="50"/>
      <c r="I38" s="50"/>
    </row>
    <row r="39" ht="19.9" customHeight="1" spans="1:9">
      <c r="A39" s="105"/>
      <c r="B39" s="106">
        <v>3030599</v>
      </c>
      <c r="C39" s="104" t="s">
        <v>112</v>
      </c>
      <c r="D39" s="50">
        <v>2.4</v>
      </c>
      <c r="E39" s="50"/>
      <c r="F39" s="50">
        <v>2.4</v>
      </c>
      <c r="G39" s="50"/>
      <c r="H39" s="50"/>
      <c r="I39" s="50"/>
    </row>
    <row r="40" ht="19.9" customHeight="1" spans="2:9">
      <c r="B40" s="106">
        <v>30307</v>
      </c>
      <c r="C40" s="104" t="s">
        <v>113</v>
      </c>
      <c r="D40" s="50">
        <v>1.5</v>
      </c>
      <c r="E40" s="50"/>
      <c r="F40" s="50">
        <v>1.5</v>
      </c>
      <c r="G40" s="50"/>
      <c r="H40" s="50"/>
      <c r="I40" s="50"/>
    </row>
    <row r="41" ht="19.9" customHeight="1" spans="1:9">
      <c r="A41" s="105"/>
      <c r="B41" s="103">
        <v>3039914</v>
      </c>
      <c r="C41" s="104" t="s">
        <v>114</v>
      </c>
      <c r="D41" s="50">
        <v>3.5</v>
      </c>
      <c r="E41" s="50"/>
      <c r="F41" s="50">
        <v>3.5</v>
      </c>
      <c r="G41" s="50"/>
      <c r="H41" s="50"/>
      <c r="I41" s="50"/>
    </row>
    <row r="42" ht="19.9" customHeight="1" spans="1:9">
      <c r="A42" s="105"/>
      <c r="B42" s="103">
        <v>3039999</v>
      </c>
      <c r="C42" s="104" t="s">
        <v>115</v>
      </c>
      <c r="D42" s="50">
        <v>9.66</v>
      </c>
      <c r="E42" s="50"/>
      <c r="F42" s="50">
        <v>9.66</v>
      </c>
      <c r="G42" s="50"/>
      <c r="H42" s="50"/>
      <c r="I42" s="50"/>
    </row>
    <row r="43" ht="19.9" customHeight="1" spans="1:9">
      <c r="A43" s="105"/>
      <c r="B43" s="103">
        <v>3030501</v>
      </c>
      <c r="C43" s="104" t="s">
        <v>116</v>
      </c>
      <c r="D43" s="50">
        <v>38</v>
      </c>
      <c r="E43" s="50"/>
      <c r="F43" s="50">
        <v>38</v>
      </c>
      <c r="G43" s="50"/>
      <c r="H43" s="50"/>
      <c r="I43" s="50"/>
    </row>
    <row r="44" ht="19.9" customHeight="1" spans="1:9">
      <c r="A44" s="105"/>
      <c r="B44" s="103">
        <v>3039901</v>
      </c>
      <c r="C44" s="104" t="s">
        <v>117</v>
      </c>
      <c r="D44" s="50">
        <v>1.5</v>
      </c>
      <c r="E44" s="50"/>
      <c r="F44" s="50">
        <v>1.5</v>
      </c>
      <c r="G44" s="50"/>
      <c r="H44" s="50"/>
      <c r="I44" s="50"/>
    </row>
    <row r="45" ht="19.9" customHeight="1" spans="1:9">
      <c r="A45" s="105"/>
      <c r="B45" s="103"/>
      <c r="C45" s="99" t="s">
        <v>74</v>
      </c>
      <c r="D45" s="109">
        <f>I45</f>
        <v>4509.09</v>
      </c>
      <c r="E45" s="99"/>
      <c r="F45" s="99"/>
      <c r="G45" s="50"/>
      <c r="H45" s="50"/>
      <c r="I45" s="109">
        <f>I46+I47+I48+I49+I50+I51+I52+I53+I54+I55+I56+I57+I58+I59+I60+I61</f>
        <v>4509.09</v>
      </c>
    </row>
    <row r="46" ht="19.9" customHeight="1" spans="1:9">
      <c r="A46" s="105"/>
      <c r="B46" s="104"/>
      <c r="C46" s="104" t="s">
        <v>118</v>
      </c>
      <c r="D46" s="50">
        <v>779.41</v>
      </c>
      <c r="E46" s="99"/>
      <c r="F46" s="99"/>
      <c r="G46" s="50"/>
      <c r="H46" s="50"/>
      <c r="I46" s="50">
        <v>779.41</v>
      </c>
    </row>
    <row r="47" ht="19.9" customHeight="1" spans="1:9">
      <c r="A47" s="105"/>
      <c r="B47" s="104"/>
      <c r="C47" s="104" t="s">
        <v>119</v>
      </c>
      <c r="D47" s="50">
        <v>122.98</v>
      </c>
      <c r="E47" s="50"/>
      <c r="F47" s="50"/>
      <c r="G47" s="50"/>
      <c r="H47" s="50"/>
      <c r="I47" s="50">
        <v>122.98</v>
      </c>
    </row>
    <row r="48" ht="19.9" customHeight="1" spans="1:9">
      <c r="A48" s="105"/>
      <c r="B48" s="104"/>
      <c r="C48" s="104" t="s">
        <v>120</v>
      </c>
      <c r="D48" s="50">
        <v>193</v>
      </c>
      <c r="E48" s="50"/>
      <c r="F48" s="50"/>
      <c r="G48" s="50"/>
      <c r="H48" s="50"/>
      <c r="I48" s="50">
        <v>193</v>
      </c>
    </row>
    <row r="49" ht="19.9" customHeight="1" spans="1:9">
      <c r="A49" s="105"/>
      <c r="B49" s="104"/>
      <c r="C49" s="104" t="s">
        <v>121</v>
      </c>
      <c r="D49" s="50">
        <v>211.16</v>
      </c>
      <c r="E49" s="50"/>
      <c r="F49" s="50"/>
      <c r="G49" s="50"/>
      <c r="H49" s="50"/>
      <c r="I49" s="50">
        <v>211.16</v>
      </c>
    </row>
    <row r="50" ht="19.9" customHeight="1" spans="1:9">
      <c r="A50" s="105"/>
      <c r="B50" s="104"/>
      <c r="C50" s="104" t="s">
        <v>122</v>
      </c>
      <c r="D50" s="50">
        <v>1763.01</v>
      </c>
      <c r="E50" s="50"/>
      <c r="F50" s="50"/>
      <c r="G50" s="50"/>
      <c r="H50" s="50"/>
      <c r="I50" s="50">
        <v>1763.01</v>
      </c>
    </row>
    <row r="51" ht="19.9" customHeight="1" spans="1:9">
      <c r="A51" s="105"/>
      <c r="B51" s="104"/>
      <c r="C51" s="104" t="s">
        <v>123</v>
      </c>
      <c r="D51" s="50">
        <v>284.6</v>
      </c>
      <c r="E51" s="50"/>
      <c r="F51" s="50"/>
      <c r="G51" s="50"/>
      <c r="H51" s="50"/>
      <c r="I51" s="50">
        <v>284.6</v>
      </c>
    </row>
    <row r="52" ht="19.9" customHeight="1" spans="1:9">
      <c r="A52" s="105"/>
      <c r="B52" s="104"/>
      <c r="C52" s="104" t="s">
        <v>124</v>
      </c>
      <c r="D52" s="50">
        <v>20.28</v>
      </c>
      <c r="E52" s="50"/>
      <c r="F52" s="50"/>
      <c r="G52" s="50"/>
      <c r="H52" s="50"/>
      <c r="I52" s="50">
        <v>20.28</v>
      </c>
    </row>
    <row r="53" ht="19.9" customHeight="1" spans="1:9">
      <c r="A53" s="105"/>
      <c r="B53" s="104"/>
      <c r="C53" s="104" t="s">
        <v>125</v>
      </c>
      <c r="D53" s="50">
        <v>25.13</v>
      </c>
      <c r="E53" s="50"/>
      <c r="F53" s="50"/>
      <c r="G53" s="50"/>
      <c r="H53" s="50"/>
      <c r="I53" s="50">
        <v>25.13</v>
      </c>
    </row>
    <row r="54" ht="19.9" customHeight="1" spans="1:9">
      <c r="A54" s="105"/>
      <c r="B54" s="104"/>
      <c r="C54" s="104" t="s">
        <v>116</v>
      </c>
      <c r="D54" s="50">
        <v>41.62</v>
      </c>
      <c r="E54" s="50"/>
      <c r="F54" s="50"/>
      <c r="G54" s="50"/>
      <c r="H54" s="50"/>
      <c r="I54" s="50">
        <v>41.62</v>
      </c>
    </row>
    <row r="55" ht="19.9" customHeight="1" spans="1:9">
      <c r="A55" s="105"/>
      <c r="B55" s="104"/>
      <c r="C55" s="104" t="s">
        <v>126</v>
      </c>
      <c r="D55" s="50">
        <v>27</v>
      </c>
      <c r="E55" s="50"/>
      <c r="F55" s="50"/>
      <c r="G55" s="50"/>
      <c r="H55" s="50"/>
      <c r="I55" s="50">
        <v>27</v>
      </c>
    </row>
    <row r="56" ht="19.9" customHeight="1" spans="1:9">
      <c r="A56" s="105"/>
      <c r="B56" s="104"/>
      <c r="C56" s="104" t="s">
        <v>127</v>
      </c>
      <c r="D56" s="50">
        <v>372</v>
      </c>
      <c r="E56" s="50"/>
      <c r="F56" s="50"/>
      <c r="G56" s="50"/>
      <c r="H56" s="50"/>
      <c r="I56" s="50">
        <v>372</v>
      </c>
    </row>
    <row r="57" ht="19.9" customHeight="1" spans="1:9">
      <c r="A57" s="105"/>
      <c r="B57" s="104"/>
      <c r="C57" s="104" t="s">
        <v>128</v>
      </c>
      <c r="D57" s="50">
        <v>21</v>
      </c>
      <c r="E57" s="50"/>
      <c r="F57" s="50"/>
      <c r="G57" s="50"/>
      <c r="H57" s="50"/>
      <c r="I57" s="50">
        <v>21</v>
      </c>
    </row>
    <row r="58" ht="19.9" customHeight="1" spans="1:9">
      <c r="A58" s="105"/>
      <c r="B58" s="104"/>
      <c r="C58" s="104" t="s">
        <v>129</v>
      </c>
      <c r="D58" s="50">
        <v>31.77</v>
      </c>
      <c r="E58" s="50"/>
      <c r="F58" s="50"/>
      <c r="G58" s="50"/>
      <c r="H58" s="50"/>
      <c r="I58" s="50">
        <v>31.77</v>
      </c>
    </row>
    <row r="59" ht="19.9" customHeight="1" spans="1:9">
      <c r="A59" s="105"/>
      <c r="B59" s="104"/>
      <c r="C59" s="104" t="s">
        <v>130</v>
      </c>
      <c r="D59" s="50">
        <v>316.41</v>
      </c>
      <c r="E59" s="50"/>
      <c r="F59" s="50"/>
      <c r="G59" s="50"/>
      <c r="H59" s="50"/>
      <c r="I59" s="50">
        <v>316.41</v>
      </c>
    </row>
    <row r="60" ht="19.9" customHeight="1" spans="1:9">
      <c r="A60" s="105"/>
      <c r="B60" s="104"/>
      <c r="C60" s="104" t="s">
        <v>131</v>
      </c>
      <c r="D60" s="50">
        <v>40</v>
      </c>
      <c r="E60" s="50"/>
      <c r="F60" s="50"/>
      <c r="G60" s="50"/>
      <c r="H60" s="50"/>
      <c r="I60" s="50">
        <v>40</v>
      </c>
    </row>
    <row r="61" ht="19.9" customHeight="1" spans="1:9">
      <c r="A61" s="105"/>
      <c r="B61" s="104"/>
      <c r="C61" s="104" t="s">
        <v>132</v>
      </c>
      <c r="D61" s="50">
        <v>259.72</v>
      </c>
      <c r="E61" s="50"/>
      <c r="F61" s="50"/>
      <c r="G61" s="50"/>
      <c r="H61" s="50"/>
      <c r="I61" s="50">
        <v>259.72</v>
      </c>
    </row>
    <row r="62" ht="19.9" customHeight="1" spans="1:9">
      <c r="A62" s="34"/>
      <c r="B62" s="104"/>
      <c r="C62" s="110" t="s">
        <v>68</v>
      </c>
      <c r="D62" s="109">
        <f>E62+F62+H62+I62</f>
        <v>7783.98</v>
      </c>
      <c r="E62" s="99">
        <f>E6</f>
        <v>2801.03</v>
      </c>
      <c r="F62" s="99">
        <f>F38</f>
        <v>56.56</v>
      </c>
      <c r="G62" s="99"/>
      <c r="H62" s="99">
        <f>H20</f>
        <v>417.3</v>
      </c>
      <c r="I62" s="99">
        <f>I45</f>
        <v>4509.09</v>
      </c>
    </row>
    <row r="63" ht="8.45" customHeight="1" spans="1:9">
      <c r="A63" s="44"/>
      <c r="B63" s="47"/>
      <c r="C63" s="47"/>
      <c r="D63" s="47"/>
      <c r="E63" s="47"/>
      <c r="F63" s="47"/>
      <c r="G63" s="47"/>
      <c r="H63" s="47"/>
      <c r="I63" s="47"/>
    </row>
  </sheetData>
  <mergeCells count="8">
    <mergeCell ref="B2:I2"/>
    <mergeCell ref="B3:C3"/>
    <mergeCell ref="E4:H4"/>
    <mergeCell ref="A32:A33"/>
    <mergeCell ref="B4:B5"/>
    <mergeCell ref="C4:C5"/>
    <mergeCell ref="D4:D5"/>
    <mergeCell ref="I4:I5"/>
  </mergeCells>
  <pageMargins left="0.748031496062992" right="0.748031496062992" top="0.275590551181102" bottom="0.275590551181102" header="0" footer="0"/>
  <pageSetup paperSize="9" scale="57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6"/>
  <sheetViews>
    <sheetView zoomScale="85" zoomScaleNormal="85" topLeftCell="B1" workbookViewId="0">
      <selection activeCell="D45" sqref="D45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34"/>
      <c r="B1" s="35" t="s">
        <v>203</v>
      </c>
      <c r="C1" s="36"/>
      <c r="D1" s="2"/>
      <c r="E1" s="2"/>
      <c r="F1" s="2"/>
      <c r="G1" s="2"/>
      <c r="H1" s="2"/>
      <c r="I1" s="36"/>
    </row>
    <row r="2" ht="19.9" customHeight="1" spans="1:9">
      <c r="A2" s="34"/>
      <c r="B2" s="4" t="s">
        <v>204</v>
      </c>
      <c r="C2" s="4"/>
      <c r="D2" s="4"/>
      <c r="E2" s="4"/>
      <c r="F2" s="4"/>
      <c r="G2" s="4"/>
      <c r="H2" s="4"/>
      <c r="I2" s="36"/>
    </row>
    <row r="3" ht="17.1" customHeight="1" spans="1:9">
      <c r="A3" s="34"/>
      <c r="B3" s="37"/>
      <c r="C3" s="37"/>
      <c r="D3" s="38"/>
      <c r="E3" s="38"/>
      <c r="F3" s="38"/>
      <c r="G3" s="38"/>
      <c r="H3" s="39" t="s">
        <v>3</v>
      </c>
      <c r="I3" s="38"/>
    </row>
    <row r="4" ht="21.4" customHeight="1" spans="1:9">
      <c r="A4" s="40"/>
      <c r="B4" s="41" t="s">
        <v>205</v>
      </c>
      <c r="C4" s="41"/>
      <c r="D4" s="41" t="s">
        <v>206</v>
      </c>
      <c r="E4" s="41"/>
      <c r="F4" s="41"/>
      <c r="G4" s="41"/>
      <c r="H4" s="41"/>
      <c r="I4" s="18"/>
    </row>
    <row r="5" ht="21.4" customHeight="1" spans="2:8">
      <c r="B5" s="41" t="s">
        <v>71</v>
      </c>
      <c r="C5" s="41" t="s">
        <v>72</v>
      </c>
      <c r="D5" s="41" t="s">
        <v>56</v>
      </c>
      <c r="E5" s="41" t="s">
        <v>79</v>
      </c>
      <c r="F5" s="41" t="s">
        <v>80</v>
      </c>
      <c r="G5" s="41" t="s">
        <v>81</v>
      </c>
      <c r="H5" s="41" t="s">
        <v>82</v>
      </c>
    </row>
    <row r="6" ht="19.9" customHeight="1" spans="1:9">
      <c r="A6" s="105"/>
      <c r="B6" s="99">
        <v>301</v>
      </c>
      <c r="C6" s="99" t="s">
        <v>79</v>
      </c>
      <c r="D6" s="99">
        <f>D7+D8+D9+D10+D11+D12+D13+D14+D15+D16+D17+D18</f>
        <v>2801.03</v>
      </c>
      <c r="E6" s="99">
        <f>E7+E8+E9+E10+E11+E12+E13+E14+E15+E16+E17+E18</f>
        <v>2801.03</v>
      </c>
      <c r="F6" s="50"/>
      <c r="G6" s="50"/>
      <c r="H6" s="50"/>
      <c r="I6" s="50"/>
    </row>
    <row r="7" ht="19.9" customHeight="1" spans="1:9">
      <c r="A7" s="105"/>
      <c r="B7" s="103">
        <v>30101</v>
      </c>
      <c r="C7" s="104" t="s">
        <v>83</v>
      </c>
      <c r="D7" s="50">
        <v>354.07</v>
      </c>
      <c r="E7" s="50">
        <v>354.07</v>
      </c>
      <c r="F7" s="50"/>
      <c r="G7" s="50"/>
      <c r="H7" s="50"/>
      <c r="I7" s="50"/>
    </row>
    <row r="8" ht="19.9" customHeight="1" spans="1:9">
      <c r="A8" s="105"/>
      <c r="B8" s="103">
        <v>30102</v>
      </c>
      <c r="C8" s="104" t="s">
        <v>84</v>
      </c>
      <c r="D8" s="50">
        <v>1358.2</v>
      </c>
      <c r="E8" s="50">
        <v>1358.2</v>
      </c>
      <c r="F8" s="50"/>
      <c r="G8" s="50"/>
      <c r="H8" s="50"/>
      <c r="I8" s="50"/>
    </row>
    <row r="9" ht="19.9" customHeight="1" spans="1:9">
      <c r="A9" s="105"/>
      <c r="B9" s="103">
        <v>30103</v>
      </c>
      <c r="C9" s="104" t="s">
        <v>85</v>
      </c>
      <c r="D9" s="50">
        <v>131.71</v>
      </c>
      <c r="E9" s="50">
        <v>131.71</v>
      </c>
      <c r="F9" s="50"/>
      <c r="G9" s="50"/>
      <c r="H9" s="50"/>
      <c r="I9" s="50"/>
    </row>
    <row r="10" ht="19.9" customHeight="1" spans="2:9">
      <c r="B10" s="103">
        <v>30111</v>
      </c>
      <c r="C10" s="104" t="s">
        <v>86</v>
      </c>
      <c r="D10" s="50">
        <v>23.75</v>
      </c>
      <c r="E10" s="50">
        <v>23.75</v>
      </c>
      <c r="F10" s="50"/>
      <c r="G10" s="50"/>
      <c r="H10" s="50"/>
      <c r="I10" s="50"/>
    </row>
    <row r="11" ht="19.9" customHeight="1" spans="2:9">
      <c r="B11" s="103">
        <v>30112</v>
      </c>
      <c r="C11" s="104" t="s">
        <v>87</v>
      </c>
      <c r="D11" s="50">
        <v>4.18</v>
      </c>
      <c r="E11" s="50">
        <v>4.18</v>
      </c>
      <c r="F11" s="50"/>
      <c r="G11" s="50"/>
      <c r="H11" s="50"/>
      <c r="I11" s="50"/>
    </row>
    <row r="12" ht="19.9" customHeight="1" spans="2:9">
      <c r="B12" s="103">
        <v>30113</v>
      </c>
      <c r="C12" s="104" t="s">
        <v>88</v>
      </c>
      <c r="D12" s="50">
        <v>202.23</v>
      </c>
      <c r="E12" s="50">
        <v>202.23</v>
      </c>
      <c r="F12" s="50"/>
      <c r="G12" s="50"/>
      <c r="H12" s="50"/>
      <c r="I12" s="50"/>
    </row>
    <row r="13" ht="19.9" customHeight="1" spans="2:9">
      <c r="B13" s="103">
        <v>30108</v>
      </c>
      <c r="C13" s="104" t="s">
        <v>89</v>
      </c>
      <c r="D13" s="50">
        <v>269.64</v>
      </c>
      <c r="E13" s="50">
        <v>269.64</v>
      </c>
      <c r="F13" s="50"/>
      <c r="G13" s="50"/>
      <c r="H13" s="50"/>
      <c r="I13" s="50"/>
    </row>
    <row r="14" ht="19.9" customHeight="1" spans="2:9">
      <c r="B14" s="103">
        <v>30110</v>
      </c>
      <c r="C14" s="104" t="s">
        <v>90</v>
      </c>
      <c r="D14" s="50">
        <v>146.62</v>
      </c>
      <c r="E14" s="50">
        <v>146.62</v>
      </c>
      <c r="F14" s="50"/>
      <c r="G14" s="50"/>
      <c r="H14" s="50"/>
      <c r="I14" s="50"/>
    </row>
    <row r="15" ht="19.9" customHeight="1" spans="2:9">
      <c r="B15" s="103">
        <v>30114</v>
      </c>
      <c r="C15" s="104" t="s">
        <v>91</v>
      </c>
      <c r="D15" s="50">
        <v>30</v>
      </c>
      <c r="E15" s="50">
        <v>30</v>
      </c>
      <c r="F15" s="50"/>
      <c r="G15" s="50"/>
      <c r="H15" s="50"/>
      <c r="I15" s="50"/>
    </row>
    <row r="16" ht="19.9" customHeight="1" spans="2:9">
      <c r="B16" s="103">
        <v>3019905</v>
      </c>
      <c r="C16" s="104" t="s">
        <v>92</v>
      </c>
      <c r="D16" s="50">
        <v>172.5</v>
      </c>
      <c r="E16" s="50">
        <v>172.5</v>
      </c>
      <c r="F16" s="50"/>
      <c r="G16" s="50"/>
      <c r="H16" s="50"/>
      <c r="I16" s="50"/>
    </row>
    <row r="17" ht="19.9" customHeight="1" spans="2:9">
      <c r="B17" s="103">
        <v>3019913</v>
      </c>
      <c r="C17" s="104" t="s">
        <v>93</v>
      </c>
      <c r="D17" s="50">
        <v>98.47</v>
      </c>
      <c r="E17" s="50">
        <v>98.47</v>
      </c>
      <c r="F17" s="50"/>
      <c r="G17" s="50"/>
      <c r="H17" s="50"/>
      <c r="I17" s="50"/>
    </row>
    <row r="18" ht="19.9" customHeight="1" spans="2:9">
      <c r="B18" s="103">
        <v>3019999</v>
      </c>
      <c r="C18" s="104" t="s">
        <v>94</v>
      </c>
      <c r="D18" s="50">
        <v>9.66</v>
      </c>
      <c r="E18" s="50">
        <v>9.66</v>
      </c>
      <c r="F18" s="50"/>
      <c r="G18" s="50"/>
      <c r="H18" s="50"/>
      <c r="I18" s="50"/>
    </row>
    <row r="19" ht="19.9" customHeight="1" spans="2:9">
      <c r="B19" s="103"/>
      <c r="C19" s="104"/>
      <c r="D19" s="50"/>
      <c r="E19" s="50"/>
      <c r="F19" s="50"/>
      <c r="G19" s="50"/>
      <c r="H19" s="50"/>
      <c r="I19" s="50"/>
    </row>
    <row r="20" ht="19.9" customHeight="1" spans="2:9">
      <c r="B20" s="99">
        <v>302</v>
      </c>
      <c r="C20" s="99" t="s">
        <v>95</v>
      </c>
      <c r="D20" s="99">
        <f>H20</f>
        <v>417.3</v>
      </c>
      <c r="E20" s="99"/>
      <c r="F20" s="50"/>
      <c r="G20" s="50"/>
      <c r="H20" s="99">
        <f>H21+H22+H23+H24+H25+H26+H27+H28+H29+H30+H31+H32+H33+H34+H35+H36</f>
        <v>417.3</v>
      </c>
      <c r="I20" s="50"/>
    </row>
    <row r="21" ht="19.9" customHeight="1" spans="2:9">
      <c r="B21" s="103">
        <v>30201</v>
      </c>
      <c r="C21" s="104" t="s">
        <v>96</v>
      </c>
      <c r="D21" s="50">
        <v>100</v>
      </c>
      <c r="E21" s="50"/>
      <c r="F21" s="50"/>
      <c r="G21" s="50"/>
      <c r="H21" s="50">
        <v>100</v>
      </c>
      <c r="I21" s="50"/>
    </row>
    <row r="22" ht="19.9" customHeight="1" spans="2:9">
      <c r="B22" s="103">
        <v>30205</v>
      </c>
      <c r="C22" s="104" t="s">
        <v>97</v>
      </c>
      <c r="D22" s="50">
        <v>1.7</v>
      </c>
      <c r="E22" s="50"/>
      <c r="F22" s="50"/>
      <c r="G22" s="50"/>
      <c r="H22" s="50">
        <v>1.7</v>
      </c>
      <c r="I22" s="50"/>
    </row>
    <row r="23" ht="19.9" customHeight="1" spans="2:9">
      <c r="B23" s="103">
        <v>30206</v>
      </c>
      <c r="C23" s="104" t="s">
        <v>98</v>
      </c>
      <c r="D23" s="50">
        <v>7.13</v>
      </c>
      <c r="E23" s="50"/>
      <c r="F23" s="50"/>
      <c r="G23" s="50"/>
      <c r="H23" s="50">
        <v>7.13</v>
      </c>
      <c r="I23" s="50"/>
    </row>
    <row r="24" ht="19.9" customHeight="1" spans="2:9">
      <c r="B24" s="103">
        <v>30207</v>
      </c>
      <c r="C24" s="104" t="s">
        <v>99</v>
      </c>
      <c r="D24" s="50">
        <v>8</v>
      </c>
      <c r="E24" s="50"/>
      <c r="F24" s="50"/>
      <c r="G24" s="50"/>
      <c r="H24" s="50">
        <v>8</v>
      </c>
      <c r="I24" s="50"/>
    </row>
    <row r="25" ht="19.9" customHeight="1" spans="2:9">
      <c r="B25" s="103">
        <v>30231</v>
      </c>
      <c r="C25" s="104" t="s">
        <v>100</v>
      </c>
      <c r="D25" s="50">
        <v>40</v>
      </c>
      <c r="E25" s="50"/>
      <c r="F25" s="50"/>
      <c r="G25" s="50"/>
      <c r="H25" s="50">
        <v>40</v>
      </c>
      <c r="I25" s="50"/>
    </row>
    <row r="26" ht="19.9" customHeight="1" spans="2:9">
      <c r="B26" s="103">
        <v>30231</v>
      </c>
      <c r="C26" s="104" t="s">
        <v>100</v>
      </c>
      <c r="D26" s="50">
        <v>15</v>
      </c>
      <c r="E26" s="50"/>
      <c r="F26" s="50"/>
      <c r="G26" s="50"/>
      <c r="H26" s="50">
        <v>15</v>
      </c>
      <c r="I26" s="50"/>
    </row>
    <row r="27" ht="19.9" customHeight="1" spans="2:9">
      <c r="B27" s="103">
        <v>30211</v>
      </c>
      <c r="C27" s="104" t="s">
        <v>101</v>
      </c>
      <c r="D27" s="50">
        <v>95.06</v>
      </c>
      <c r="E27" s="50"/>
      <c r="F27" s="50"/>
      <c r="G27" s="50"/>
      <c r="H27" s="50">
        <v>95.06</v>
      </c>
      <c r="I27" s="50"/>
    </row>
    <row r="28" ht="19.9" customHeight="1" spans="2:9">
      <c r="B28" s="103">
        <v>30215</v>
      </c>
      <c r="C28" s="104" t="s">
        <v>102</v>
      </c>
      <c r="D28" s="50">
        <v>1.5</v>
      </c>
      <c r="E28" s="50"/>
      <c r="F28" s="50"/>
      <c r="G28" s="50"/>
      <c r="H28" s="50">
        <v>1.5</v>
      </c>
      <c r="I28" s="50"/>
    </row>
    <row r="29" ht="19.9" customHeight="1" spans="2:9">
      <c r="B29" s="103">
        <v>30208</v>
      </c>
      <c r="C29" s="104" t="s">
        <v>103</v>
      </c>
      <c r="D29" s="50">
        <v>3.9</v>
      </c>
      <c r="E29" s="50"/>
      <c r="F29" s="50"/>
      <c r="G29" s="50"/>
      <c r="H29" s="50">
        <v>3.9</v>
      </c>
      <c r="I29" s="50"/>
    </row>
    <row r="30" ht="19.9" customHeight="1" spans="2:9">
      <c r="B30" s="103">
        <v>30217</v>
      </c>
      <c r="C30" s="104" t="s">
        <v>104</v>
      </c>
      <c r="D30" s="50">
        <v>3</v>
      </c>
      <c r="E30" s="50"/>
      <c r="F30" s="50"/>
      <c r="G30" s="50"/>
      <c r="H30" s="50">
        <v>3</v>
      </c>
      <c r="I30" s="50"/>
    </row>
    <row r="31" ht="19.9" customHeight="1" spans="2:9">
      <c r="B31" s="103">
        <v>30228</v>
      </c>
      <c r="C31" s="104" t="s">
        <v>105</v>
      </c>
      <c r="D31" s="50">
        <v>31.6</v>
      </c>
      <c r="E31" s="50"/>
      <c r="F31" s="50"/>
      <c r="G31" s="50"/>
      <c r="H31" s="50">
        <v>31.6</v>
      </c>
      <c r="I31" s="50"/>
    </row>
    <row r="32" ht="19.9" customHeight="1" spans="2:9">
      <c r="B32" s="103">
        <v>3029918</v>
      </c>
      <c r="C32" s="104" t="s">
        <v>106</v>
      </c>
      <c r="D32" s="50">
        <v>18</v>
      </c>
      <c r="E32" s="50"/>
      <c r="F32" s="50"/>
      <c r="G32" s="50"/>
      <c r="H32" s="50">
        <v>18</v>
      </c>
      <c r="I32" s="50"/>
    </row>
    <row r="33" ht="19.9" customHeight="1" spans="2:9">
      <c r="B33" s="103">
        <v>3029904</v>
      </c>
      <c r="C33" s="104" t="s">
        <v>107</v>
      </c>
      <c r="D33" s="50">
        <v>48</v>
      </c>
      <c r="E33" s="50"/>
      <c r="F33" s="50"/>
      <c r="G33" s="50"/>
      <c r="H33" s="50">
        <v>48</v>
      </c>
      <c r="I33" s="50"/>
    </row>
    <row r="34" ht="19.9" customHeight="1" spans="2:9">
      <c r="B34" s="103">
        <v>30299</v>
      </c>
      <c r="C34" s="104" t="s">
        <v>108</v>
      </c>
      <c r="D34" s="50">
        <v>9.41</v>
      </c>
      <c r="E34" s="50"/>
      <c r="F34" s="50"/>
      <c r="G34" s="50"/>
      <c r="H34" s="50">
        <v>9.41</v>
      </c>
      <c r="I34" s="50"/>
    </row>
    <row r="35" ht="19.9" customHeight="1" spans="2:9">
      <c r="B35" s="103">
        <v>3029901</v>
      </c>
      <c r="C35" s="104" t="s">
        <v>109</v>
      </c>
      <c r="D35" s="50">
        <v>15</v>
      </c>
      <c r="E35" s="50"/>
      <c r="F35" s="50"/>
      <c r="G35" s="50"/>
      <c r="H35" s="50">
        <v>15</v>
      </c>
      <c r="I35" s="50"/>
    </row>
    <row r="36" ht="19.9" customHeight="1" spans="2:9">
      <c r="B36" s="103">
        <v>30239</v>
      </c>
      <c r="C36" s="104" t="s">
        <v>110</v>
      </c>
      <c r="D36" s="50">
        <v>20</v>
      </c>
      <c r="E36" s="50"/>
      <c r="F36" s="50"/>
      <c r="G36" s="50"/>
      <c r="H36" s="50">
        <v>20</v>
      </c>
      <c r="I36" s="50"/>
    </row>
    <row r="37" ht="19.9" customHeight="1" spans="2:9">
      <c r="B37" s="103"/>
      <c r="C37" s="104"/>
      <c r="D37" s="50"/>
      <c r="E37" s="50"/>
      <c r="F37" s="50"/>
      <c r="G37" s="50"/>
      <c r="H37" s="50"/>
      <c r="I37" s="50"/>
    </row>
    <row r="38" ht="19.9" customHeight="1" spans="2:9">
      <c r="B38" s="99">
        <v>303</v>
      </c>
      <c r="C38" s="99" t="s">
        <v>111</v>
      </c>
      <c r="D38" s="99">
        <f>F38</f>
        <v>56.56</v>
      </c>
      <c r="E38" s="99"/>
      <c r="F38" s="99">
        <f>F39+F40+F41+F42+F43+F44</f>
        <v>56.56</v>
      </c>
      <c r="G38" s="99"/>
      <c r="H38" s="50"/>
      <c r="I38" s="50"/>
    </row>
    <row r="39" ht="19.9" customHeight="1" spans="2:9">
      <c r="B39" s="106">
        <v>3030599</v>
      </c>
      <c r="C39" s="104" t="s">
        <v>112</v>
      </c>
      <c r="D39" s="50">
        <v>2.4</v>
      </c>
      <c r="E39" s="50"/>
      <c r="F39" s="50">
        <v>2.4</v>
      </c>
      <c r="G39" s="50"/>
      <c r="H39" s="50"/>
      <c r="I39" s="50"/>
    </row>
    <row r="40" ht="19.9" customHeight="1" spans="2:9">
      <c r="B40" s="106">
        <v>30307</v>
      </c>
      <c r="C40" s="104" t="s">
        <v>113</v>
      </c>
      <c r="D40" s="50">
        <v>1.5</v>
      </c>
      <c r="E40" s="50"/>
      <c r="F40" s="50">
        <v>1.5</v>
      </c>
      <c r="G40" s="50"/>
      <c r="H40" s="50"/>
      <c r="I40" s="50"/>
    </row>
    <row r="41" ht="19.9" customHeight="1" spans="2:9">
      <c r="B41" s="103">
        <v>3039914</v>
      </c>
      <c r="C41" s="104" t="s">
        <v>114</v>
      </c>
      <c r="D41" s="50">
        <v>3.5</v>
      </c>
      <c r="E41" s="50"/>
      <c r="F41" s="50">
        <v>3.5</v>
      </c>
      <c r="G41" s="50"/>
      <c r="H41" s="50"/>
      <c r="I41" s="50"/>
    </row>
    <row r="42" ht="19.9" customHeight="1" spans="2:9">
      <c r="B42" s="103">
        <v>3039999</v>
      </c>
      <c r="C42" s="104" t="s">
        <v>115</v>
      </c>
      <c r="D42" s="50">
        <v>9.66</v>
      </c>
      <c r="E42" s="50"/>
      <c r="F42" s="50">
        <v>9.66</v>
      </c>
      <c r="G42" s="50"/>
      <c r="H42" s="50"/>
      <c r="I42" s="50"/>
    </row>
    <row r="43" ht="19.9" customHeight="1" spans="2:9">
      <c r="B43" s="103">
        <v>3030501</v>
      </c>
      <c r="C43" s="104" t="s">
        <v>116</v>
      </c>
      <c r="D43" s="50">
        <v>38</v>
      </c>
      <c r="E43" s="50"/>
      <c r="F43" s="50">
        <v>38</v>
      </c>
      <c r="G43" s="50"/>
      <c r="H43" s="50"/>
      <c r="I43" s="108"/>
    </row>
    <row r="44" ht="19.9" customHeight="1" spans="2:9">
      <c r="B44" s="103">
        <v>3039901</v>
      </c>
      <c r="C44" s="104" t="s">
        <v>117</v>
      </c>
      <c r="D44" s="50">
        <v>1.5</v>
      </c>
      <c r="E44" s="50"/>
      <c r="F44" s="50">
        <v>1.5</v>
      </c>
      <c r="G44" s="50"/>
      <c r="H44" s="50"/>
      <c r="I44" s="108"/>
    </row>
    <row r="45" ht="19.9" customHeight="1" spans="1:9">
      <c r="A45" s="34"/>
      <c r="B45" s="107"/>
      <c r="C45" s="107" t="s">
        <v>68</v>
      </c>
      <c r="D45" s="107">
        <f>E45+F45+H45</f>
        <v>3274.89</v>
      </c>
      <c r="E45" s="107">
        <f>E6</f>
        <v>2801.03</v>
      </c>
      <c r="F45" s="107">
        <f>F38</f>
        <v>56.56</v>
      </c>
      <c r="G45" s="107"/>
      <c r="H45" s="107">
        <f>H20</f>
        <v>417.3</v>
      </c>
      <c r="I45" s="46"/>
    </row>
    <row r="46" ht="8.45" customHeight="1" spans="1:9">
      <c r="A46" s="44"/>
      <c r="B46" s="47"/>
      <c r="C46" s="47"/>
      <c r="D46" s="47"/>
      <c r="E46" s="47"/>
      <c r="F46" s="47"/>
      <c r="G46" s="47"/>
      <c r="H46" s="47"/>
      <c r="I46" s="47"/>
    </row>
  </sheetData>
  <mergeCells count="4">
    <mergeCell ref="B2:H2"/>
    <mergeCell ref="B3:C3"/>
    <mergeCell ref="B4:C4"/>
    <mergeCell ref="D4:H4"/>
  </mergeCells>
  <pageMargins left="0.748031496062992" right="0.748031496062992" top="0.275590551181102" bottom="0.275590551181102" header="0" footer="0"/>
  <pageSetup paperSize="9" scale="62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I17" sqref="I17"/>
    </sheetView>
  </sheetViews>
  <sheetFormatPr defaultColWidth="10" defaultRowHeight="13.5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4.25" customHeight="1" spans="1:10">
      <c r="A1" s="20"/>
      <c r="B1" s="3" t="s">
        <v>207</v>
      </c>
      <c r="C1" s="3"/>
      <c r="D1" s="2"/>
      <c r="E1" s="20"/>
      <c r="F1" s="20"/>
      <c r="G1" s="20"/>
      <c r="H1" s="20" t="s">
        <v>208</v>
      </c>
      <c r="I1" s="20"/>
      <c r="J1" s="30"/>
    </row>
    <row r="2" ht="19.9" customHeight="1" spans="1:10">
      <c r="A2" s="20"/>
      <c r="B2" s="21" t="s">
        <v>209</v>
      </c>
      <c r="C2" s="21"/>
      <c r="D2" s="21"/>
      <c r="E2" s="21"/>
      <c r="F2" s="21"/>
      <c r="G2" s="21"/>
      <c r="H2" s="21"/>
      <c r="I2" s="21"/>
      <c r="J2" s="30" t="s">
        <v>210</v>
      </c>
    </row>
    <row r="3" ht="17.1" customHeight="1" spans="1:10">
      <c r="A3" s="22"/>
      <c r="B3" s="6"/>
      <c r="C3" s="6"/>
      <c r="D3" s="6"/>
      <c r="E3" s="5"/>
      <c r="F3" s="22"/>
      <c r="G3" s="22"/>
      <c r="H3" s="22"/>
      <c r="I3" s="31" t="s">
        <v>3</v>
      </c>
      <c r="J3" s="30"/>
    </row>
    <row r="4" ht="21.4" customHeight="1" spans="1:10">
      <c r="A4" s="23"/>
      <c r="B4" s="8" t="s">
        <v>211</v>
      </c>
      <c r="C4" s="8" t="s">
        <v>212</v>
      </c>
      <c r="D4" s="8" t="s">
        <v>213</v>
      </c>
      <c r="E4" s="8" t="s">
        <v>214</v>
      </c>
      <c r="F4" s="8" t="s">
        <v>215</v>
      </c>
      <c r="G4" s="8"/>
      <c r="H4" s="8"/>
      <c r="I4" s="8" t="s">
        <v>104</v>
      </c>
      <c r="J4" s="30"/>
    </row>
    <row r="5" ht="21.4" customHeight="1" spans="1:10">
      <c r="A5" s="23"/>
      <c r="B5" s="8"/>
      <c r="C5" s="8"/>
      <c r="D5" s="8"/>
      <c r="E5" s="8"/>
      <c r="F5" s="8" t="s">
        <v>59</v>
      </c>
      <c r="G5" s="8" t="s">
        <v>216</v>
      </c>
      <c r="H5" s="8" t="s">
        <v>217</v>
      </c>
      <c r="I5" s="8"/>
      <c r="J5" s="30"/>
    </row>
    <row r="6" ht="19.9" customHeight="1" spans="1:10">
      <c r="A6" s="24"/>
      <c r="B6" s="99" t="s">
        <v>68</v>
      </c>
      <c r="C6" s="99"/>
      <c r="D6" s="100">
        <v>58</v>
      </c>
      <c r="E6" s="100">
        <v>0</v>
      </c>
      <c r="F6" s="100">
        <v>55</v>
      </c>
      <c r="G6" s="100">
        <v>0</v>
      </c>
      <c r="H6" s="100">
        <v>55</v>
      </c>
      <c r="I6" s="100">
        <v>3</v>
      </c>
      <c r="J6" s="32"/>
    </row>
    <row r="7" ht="19.9" customHeight="1" spans="1:10">
      <c r="A7" s="23"/>
      <c r="B7" s="101">
        <v>132001</v>
      </c>
      <c r="C7" s="102" t="s">
        <v>67</v>
      </c>
      <c r="D7" s="100">
        <v>58</v>
      </c>
      <c r="E7" s="100">
        <v>0</v>
      </c>
      <c r="F7" s="100">
        <v>55</v>
      </c>
      <c r="G7" s="100">
        <v>0</v>
      </c>
      <c r="H7" s="100">
        <v>55</v>
      </c>
      <c r="I7" s="100">
        <v>3</v>
      </c>
      <c r="J7" s="30"/>
    </row>
    <row r="8" ht="19.9" customHeight="1" spans="1:10">
      <c r="A8" s="23"/>
      <c r="B8" s="101"/>
      <c r="C8" s="102"/>
      <c r="D8" s="100"/>
      <c r="E8" s="100"/>
      <c r="F8" s="100"/>
      <c r="G8" s="100"/>
      <c r="H8" s="100"/>
      <c r="I8" s="100"/>
      <c r="J8" s="30"/>
    </row>
    <row r="9" ht="19.9" customHeight="1" spans="1:10">
      <c r="A9" s="23"/>
      <c r="B9" s="103"/>
      <c r="C9" s="104"/>
      <c r="D9" s="100"/>
      <c r="E9" s="100"/>
      <c r="F9" s="100"/>
      <c r="G9" s="100"/>
      <c r="H9" s="100"/>
      <c r="I9" s="100"/>
      <c r="J9" s="30"/>
    </row>
    <row r="10" ht="19.9" customHeight="1" spans="1:10">
      <c r="A10" s="23"/>
      <c r="B10" s="103"/>
      <c r="C10" s="104"/>
      <c r="D10" s="100"/>
      <c r="E10" s="100"/>
      <c r="F10" s="100"/>
      <c r="G10" s="100"/>
      <c r="H10" s="100"/>
      <c r="I10" s="100"/>
      <c r="J10" s="30"/>
    </row>
    <row r="11" ht="19.9" customHeight="1" spans="1:10">
      <c r="A11" s="23"/>
      <c r="B11" s="103"/>
      <c r="C11" s="104"/>
      <c r="D11" s="100"/>
      <c r="E11" s="100"/>
      <c r="F11" s="100"/>
      <c r="G11" s="100"/>
      <c r="H11" s="100"/>
      <c r="I11" s="100"/>
      <c r="J11" s="30"/>
    </row>
    <row r="12" ht="19.9" customHeight="1" spans="1:10">
      <c r="A12" s="23"/>
      <c r="B12" s="103"/>
      <c r="C12" s="104"/>
      <c r="D12" s="100"/>
      <c r="E12" s="100"/>
      <c r="F12" s="100"/>
      <c r="G12" s="100"/>
      <c r="H12" s="100"/>
      <c r="I12" s="100"/>
      <c r="J12" s="30"/>
    </row>
    <row r="13" ht="19.9" customHeight="1" spans="1:10">
      <c r="A13" s="23"/>
      <c r="B13" s="103"/>
      <c r="C13" s="104"/>
      <c r="D13" s="100"/>
      <c r="E13" s="100"/>
      <c r="F13" s="100"/>
      <c r="G13" s="100"/>
      <c r="H13" s="100"/>
      <c r="I13" s="100"/>
      <c r="J13" s="30"/>
    </row>
    <row r="14" ht="19.9" customHeight="1" spans="1:10">
      <c r="A14" s="23"/>
      <c r="B14" s="103"/>
      <c r="C14" s="104"/>
      <c r="D14" s="100"/>
      <c r="E14" s="100"/>
      <c r="F14" s="100"/>
      <c r="G14" s="100"/>
      <c r="H14" s="100"/>
      <c r="I14" s="100"/>
      <c r="J14" s="30"/>
    </row>
    <row r="15" ht="19.9" customHeight="1" spans="1:10">
      <c r="A15" s="23"/>
      <c r="B15" s="103"/>
      <c r="C15" s="104"/>
      <c r="D15" s="100"/>
      <c r="E15" s="100"/>
      <c r="F15" s="100"/>
      <c r="G15" s="100"/>
      <c r="H15" s="100"/>
      <c r="I15" s="100"/>
      <c r="J15" s="30"/>
    </row>
    <row r="16" ht="19.9" customHeight="1" spans="1:10">
      <c r="A16" s="23"/>
      <c r="B16" s="103"/>
      <c r="C16" s="104"/>
      <c r="D16" s="100"/>
      <c r="E16" s="100"/>
      <c r="F16" s="100"/>
      <c r="G16" s="100"/>
      <c r="H16" s="100"/>
      <c r="I16" s="100"/>
      <c r="J16" s="30"/>
    </row>
    <row r="17" ht="19.9" customHeight="1" spans="1:10">
      <c r="A17" s="23"/>
      <c r="B17" s="103"/>
      <c r="C17" s="104"/>
      <c r="D17" s="100"/>
      <c r="E17" s="100"/>
      <c r="F17" s="100"/>
      <c r="G17" s="100"/>
      <c r="H17" s="100"/>
      <c r="I17" s="100"/>
      <c r="J17" s="30"/>
    </row>
    <row r="18" ht="19.9" customHeight="1" spans="1:10">
      <c r="A18" s="23"/>
      <c r="B18" s="103"/>
      <c r="C18" s="104"/>
      <c r="D18" s="100"/>
      <c r="E18" s="100"/>
      <c r="F18" s="100"/>
      <c r="G18" s="100"/>
      <c r="H18" s="100"/>
      <c r="I18" s="100"/>
      <c r="J18" s="30"/>
    </row>
    <row r="19" ht="19.9" customHeight="1" spans="1:10">
      <c r="A19" s="23"/>
      <c r="B19" s="103"/>
      <c r="C19" s="104"/>
      <c r="D19" s="100"/>
      <c r="E19" s="100"/>
      <c r="F19" s="100"/>
      <c r="G19" s="100"/>
      <c r="H19" s="100"/>
      <c r="I19" s="100"/>
      <c r="J19" s="30"/>
    </row>
    <row r="20" ht="19.9" customHeight="1" spans="1:10">
      <c r="A20" s="23"/>
      <c r="B20" s="103"/>
      <c r="C20" s="104"/>
      <c r="D20" s="100"/>
      <c r="E20" s="100"/>
      <c r="F20" s="100"/>
      <c r="G20" s="100"/>
      <c r="H20" s="100"/>
      <c r="I20" s="100"/>
      <c r="J20" s="30"/>
    </row>
    <row r="21" ht="19.9" customHeight="1" spans="1:10">
      <c r="A21" s="23"/>
      <c r="B21" s="103"/>
      <c r="C21" s="104"/>
      <c r="D21" s="100"/>
      <c r="E21" s="100"/>
      <c r="F21" s="100"/>
      <c r="G21" s="100"/>
      <c r="H21" s="100"/>
      <c r="I21" s="100"/>
      <c r="J21" s="30"/>
    </row>
    <row r="22" ht="19.9" customHeight="1" spans="1:10">
      <c r="A22" s="23"/>
      <c r="B22" s="103"/>
      <c r="C22" s="104"/>
      <c r="D22" s="100"/>
      <c r="E22" s="100"/>
      <c r="F22" s="100"/>
      <c r="G22" s="100"/>
      <c r="H22" s="100"/>
      <c r="I22" s="100"/>
      <c r="J22" s="30"/>
    </row>
    <row r="23" ht="8.45" customHeight="1" spans="1:10">
      <c r="A23" s="75"/>
      <c r="B23" s="75"/>
      <c r="C23" s="75"/>
      <c r="D23" s="75"/>
      <c r="E23" s="75"/>
      <c r="F23" s="75"/>
      <c r="G23" s="75"/>
      <c r="H23" s="75"/>
      <c r="I23" s="75"/>
      <c r="J23" s="28"/>
    </row>
  </sheetData>
  <mergeCells count="10">
    <mergeCell ref="B2:I2"/>
    <mergeCell ref="B3:D3"/>
    <mergeCell ref="F4:H4"/>
    <mergeCell ref="B6:C6"/>
    <mergeCell ref="A8:A22"/>
    <mergeCell ref="B4:B5"/>
    <mergeCell ref="C4:C5"/>
    <mergeCell ref="D4:D5"/>
    <mergeCell ref="E4:E5"/>
    <mergeCell ref="I4:I5"/>
  </mergeCells>
  <pageMargins left="0.748031496062992" right="0.748031496062992" top="0.275590551181102" bottom="0.275590551181102" header="0" footer="0"/>
  <pageSetup paperSize="9" scale="8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8"/>
  <sheetViews>
    <sheetView tabSelected="1" topLeftCell="A61" workbookViewId="0">
      <selection activeCell="O81" sqref="O81"/>
    </sheetView>
  </sheetViews>
  <sheetFormatPr defaultColWidth="10" defaultRowHeight="13.5"/>
  <cols>
    <col min="1" max="1" width="1.5" customWidth="1"/>
    <col min="2" max="2" width="14.875" customWidth="1"/>
    <col min="3" max="3" width="11.25" style="77" customWidth="1"/>
    <col min="4" max="4" width="10" customWidth="1"/>
    <col min="5" max="5" width="9.125" customWidth="1"/>
    <col min="6" max="6" width="18.375" customWidth="1"/>
    <col min="7" max="7" width="24.625" customWidth="1"/>
    <col min="8" max="8" width="12.375" customWidth="1"/>
    <col min="9" max="9" width="8.5" customWidth="1"/>
    <col min="10" max="10" width="9.375" customWidth="1"/>
    <col min="11" max="11" width="4.875" customWidth="1"/>
    <col min="12" max="12" width="9.125" customWidth="1"/>
    <col min="13" max="13" width="1.5" customWidth="1"/>
  </cols>
  <sheetData>
    <row r="1" ht="14.25" customHeight="1" spans="1:13">
      <c r="A1" s="7"/>
      <c r="B1" s="3" t="s">
        <v>218</v>
      </c>
      <c r="C1" s="2"/>
      <c r="D1" s="78"/>
      <c r="E1" s="78"/>
      <c r="F1" s="78"/>
      <c r="G1" s="78"/>
      <c r="H1" s="78"/>
      <c r="I1" s="78"/>
      <c r="J1" s="78"/>
      <c r="K1" s="78"/>
      <c r="L1" s="78"/>
      <c r="M1" s="65"/>
    </row>
    <row r="2" ht="19.9" customHeight="1" spans="1:13">
      <c r="A2" s="7"/>
      <c r="B2" s="79" t="s">
        <v>219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65"/>
    </row>
    <row r="3" ht="17.1" customHeight="1" spans="1:13">
      <c r="A3" s="7"/>
      <c r="B3" s="6"/>
      <c r="C3" s="6"/>
      <c r="D3" s="6"/>
      <c r="E3" s="6"/>
      <c r="F3" s="6"/>
      <c r="G3" s="6"/>
      <c r="H3" s="6"/>
      <c r="I3" s="6"/>
      <c r="J3" s="93" t="s">
        <v>3</v>
      </c>
      <c r="K3" s="93"/>
      <c r="L3" s="93"/>
      <c r="M3" s="65"/>
    </row>
    <row r="4" ht="21.4" customHeight="1" spans="1:13">
      <c r="A4" s="7"/>
      <c r="B4" s="80" t="s">
        <v>212</v>
      </c>
      <c r="C4" s="80" t="s">
        <v>220</v>
      </c>
      <c r="D4" s="80" t="s">
        <v>7</v>
      </c>
      <c r="E4" s="80" t="s">
        <v>221</v>
      </c>
      <c r="F4" s="80" t="s">
        <v>222</v>
      </c>
      <c r="G4" s="80" t="s">
        <v>223</v>
      </c>
      <c r="H4" s="80" t="s">
        <v>224</v>
      </c>
      <c r="I4" s="80" t="s">
        <v>225</v>
      </c>
      <c r="J4" s="80" t="s">
        <v>226</v>
      </c>
      <c r="K4" s="94" t="s">
        <v>227</v>
      </c>
      <c r="L4" s="94" t="s">
        <v>228</v>
      </c>
      <c r="M4" s="65"/>
    </row>
    <row r="5" s="76" customFormat="1" ht="15" customHeight="1" spans="1:13">
      <c r="A5" s="81"/>
      <c r="B5" s="82" t="s">
        <v>67</v>
      </c>
      <c r="C5" s="83" t="s">
        <v>118</v>
      </c>
      <c r="D5" s="83">
        <v>779.41</v>
      </c>
      <c r="E5" s="84" t="s">
        <v>229</v>
      </c>
      <c r="F5" s="84" t="s">
        <v>230</v>
      </c>
      <c r="G5" s="85" t="s">
        <v>231</v>
      </c>
      <c r="H5" s="84" t="s">
        <v>232</v>
      </c>
      <c r="I5" s="95" t="s">
        <v>233</v>
      </c>
      <c r="J5" s="96" t="s">
        <v>234</v>
      </c>
      <c r="K5" s="95" t="s">
        <v>235</v>
      </c>
      <c r="L5" s="84" t="s">
        <v>236</v>
      </c>
      <c r="M5" s="97"/>
    </row>
    <row r="6" s="76" customFormat="1" ht="15" customHeight="1" spans="1:13">
      <c r="A6" s="86"/>
      <c r="B6" s="87"/>
      <c r="C6" s="83"/>
      <c r="D6" s="83"/>
      <c r="E6" s="84" t="s">
        <v>229</v>
      </c>
      <c r="F6" s="84" t="s">
        <v>237</v>
      </c>
      <c r="G6" s="85" t="s">
        <v>238</v>
      </c>
      <c r="H6" s="84" t="s">
        <v>239</v>
      </c>
      <c r="I6" s="95" t="s">
        <v>240</v>
      </c>
      <c r="J6" s="96" t="s">
        <v>241</v>
      </c>
      <c r="K6" s="95" t="s">
        <v>242</v>
      </c>
      <c r="L6" s="84" t="s">
        <v>236</v>
      </c>
      <c r="M6" s="97"/>
    </row>
    <row r="7" s="76" customFormat="1" ht="15" customHeight="1" spans="1:13">
      <c r="A7" s="86"/>
      <c r="B7" s="87"/>
      <c r="C7" s="83"/>
      <c r="D7" s="83"/>
      <c r="E7" s="84" t="s">
        <v>229</v>
      </c>
      <c r="F7" s="84" t="s">
        <v>230</v>
      </c>
      <c r="G7" s="85" t="s">
        <v>243</v>
      </c>
      <c r="H7" s="84" t="s">
        <v>232</v>
      </c>
      <c r="I7" s="95" t="s">
        <v>244</v>
      </c>
      <c r="J7" s="96" t="s">
        <v>245</v>
      </c>
      <c r="K7" s="95" t="s">
        <v>242</v>
      </c>
      <c r="L7" s="84" t="s">
        <v>236</v>
      </c>
      <c r="M7" s="97"/>
    </row>
    <row r="8" s="76" customFormat="1" ht="15" customHeight="1" spans="1:13">
      <c r="A8" s="86"/>
      <c r="B8" s="87"/>
      <c r="C8" s="83"/>
      <c r="D8" s="83"/>
      <c r="E8" s="84" t="s">
        <v>229</v>
      </c>
      <c r="F8" s="84" t="s">
        <v>246</v>
      </c>
      <c r="G8" s="85" t="s">
        <v>247</v>
      </c>
      <c r="H8" s="84" t="s">
        <v>248</v>
      </c>
      <c r="I8" s="95" t="s">
        <v>249</v>
      </c>
      <c r="J8" s="96" t="s">
        <v>250</v>
      </c>
      <c r="K8" s="95" t="s">
        <v>242</v>
      </c>
      <c r="L8" s="84" t="s">
        <v>251</v>
      </c>
      <c r="M8" s="97"/>
    </row>
    <row r="9" s="76" customFormat="1" ht="15" customHeight="1" spans="1:13">
      <c r="A9" s="86"/>
      <c r="B9" s="87"/>
      <c r="C9" s="83"/>
      <c r="D9" s="83"/>
      <c r="E9" s="84" t="s">
        <v>229</v>
      </c>
      <c r="F9" s="84" t="s">
        <v>230</v>
      </c>
      <c r="G9" s="85" t="s">
        <v>252</v>
      </c>
      <c r="H9" s="84" t="s">
        <v>232</v>
      </c>
      <c r="I9" s="95" t="s">
        <v>253</v>
      </c>
      <c r="J9" s="96" t="s">
        <v>234</v>
      </c>
      <c r="K9" s="95" t="s">
        <v>235</v>
      </c>
      <c r="L9" s="84" t="s">
        <v>236</v>
      </c>
      <c r="M9" s="97"/>
    </row>
    <row r="10" s="76" customFormat="1" ht="15" customHeight="1" spans="1:13">
      <c r="A10" s="86"/>
      <c r="B10" s="87"/>
      <c r="C10" s="83"/>
      <c r="D10" s="83"/>
      <c r="E10" s="84" t="s">
        <v>229</v>
      </c>
      <c r="F10" s="84" t="s">
        <v>254</v>
      </c>
      <c r="G10" s="85" t="s">
        <v>255</v>
      </c>
      <c r="H10" s="84" t="s">
        <v>256</v>
      </c>
      <c r="I10" s="84" t="s">
        <v>257</v>
      </c>
      <c r="J10" s="96" t="s">
        <v>258</v>
      </c>
      <c r="K10" s="95" t="s">
        <v>235</v>
      </c>
      <c r="L10" s="84" t="s">
        <v>236</v>
      </c>
      <c r="M10" s="97"/>
    </row>
    <row r="11" s="76" customFormat="1" ht="15" customHeight="1" spans="1:13">
      <c r="A11" s="86"/>
      <c r="B11" s="87"/>
      <c r="C11" s="83"/>
      <c r="D11" s="83"/>
      <c r="E11" s="84" t="s">
        <v>229</v>
      </c>
      <c r="F11" s="84" t="s">
        <v>246</v>
      </c>
      <c r="G11" s="85" t="s">
        <v>259</v>
      </c>
      <c r="H11" s="84" t="s">
        <v>248</v>
      </c>
      <c r="I11" s="95" t="s">
        <v>235</v>
      </c>
      <c r="J11" s="96" t="s">
        <v>250</v>
      </c>
      <c r="K11" s="95" t="s">
        <v>235</v>
      </c>
      <c r="L11" s="84" t="s">
        <v>251</v>
      </c>
      <c r="M11" s="97"/>
    </row>
    <row r="12" s="76" customFormat="1" ht="15" customHeight="1" spans="1:13">
      <c r="A12" s="86"/>
      <c r="B12" s="87"/>
      <c r="C12" s="83"/>
      <c r="D12" s="83"/>
      <c r="E12" s="84" t="s">
        <v>260</v>
      </c>
      <c r="F12" s="84" t="s">
        <v>261</v>
      </c>
      <c r="G12" s="85" t="s">
        <v>262</v>
      </c>
      <c r="H12" s="84" t="s">
        <v>256</v>
      </c>
      <c r="I12" s="84" t="s">
        <v>263</v>
      </c>
      <c r="J12" s="96" t="s">
        <v>258</v>
      </c>
      <c r="K12" s="95" t="s">
        <v>242</v>
      </c>
      <c r="L12" s="84" t="s">
        <v>236</v>
      </c>
      <c r="M12" s="97"/>
    </row>
    <row r="13" s="76" customFormat="1" ht="15" customHeight="1" spans="1:13">
      <c r="A13" s="86"/>
      <c r="B13" s="87"/>
      <c r="C13" s="83"/>
      <c r="D13" s="83"/>
      <c r="E13" s="84" t="s">
        <v>260</v>
      </c>
      <c r="F13" s="84" t="s">
        <v>264</v>
      </c>
      <c r="G13" s="85" t="s">
        <v>265</v>
      </c>
      <c r="H13" s="84" t="s">
        <v>256</v>
      </c>
      <c r="I13" s="84" t="s">
        <v>263</v>
      </c>
      <c r="J13" s="96" t="s">
        <v>258</v>
      </c>
      <c r="K13" s="95" t="s">
        <v>266</v>
      </c>
      <c r="L13" s="84" t="s">
        <v>236</v>
      </c>
      <c r="M13" s="97"/>
    </row>
    <row r="14" s="76" customFormat="1" ht="15" customHeight="1" spans="1:13">
      <c r="A14" s="86"/>
      <c r="B14" s="87"/>
      <c r="C14" s="83"/>
      <c r="D14" s="83"/>
      <c r="E14" s="84" t="s">
        <v>267</v>
      </c>
      <c r="F14" s="84" t="s">
        <v>268</v>
      </c>
      <c r="G14" s="85" t="s">
        <v>269</v>
      </c>
      <c r="H14" s="84" t="s">
        <v>256</v>
      </c>
      <c r="I14" s="95" t="s">
        <v>270</v>
      </c>
      <c r="J14" s="96" t="s">
        <v>258</v>
      </c>
      <c r="K14" s="95" t="s">
        <v>242</v>
      </c>
      <c r="L14" s="84" t="s">
        <v>236</v>
      </c>
      <c r="M14" s="97"/>
    </row>
    <row r="15" s="76" customFormat="1" ht="15" customHeight="1" spans="2:12">
      <c r="B15" s="87"/>
      <c r="C15" s="88" t="s">
        <v>121</v>
      </c>
      <c r="D15" s="89">
        <v>211.16</v>
      </c>
      <c r="E15" s="84" t="s">
        <v>229</v>
      </c>
      <c r="F15" s="84" t="s">
        <v>254</v>
      </c>
      <c r="G15" s="85" t="s">
        <v>271</v>
      </c>
      <c r="H15" s="84" t="s">
        <v>256</v>
      </c>
      <c r="I15" s="95" t="s">
        <v>272</v>
      </c>
      <c r="J15" s="96" t="s">
        <v>258</v>
      </c>
      <c r="K15" s="95" t="s">
        <v>242</v>
      </c>
      <c r="L15" s="84" t="s">
        <v>236</v>
      </c>
    </row>
    <row r="16" s="76" customFormat="1" ht="15" customHeight="1" spans="2:12">
      <c r="B16" s="87"/>
      <c r="C16" s="88"/>
      <c r="D16" s="89"/>
      <c r="E16" s="84" t="s">
        <v>229</v>
      </c>
      <c r="F16" s="84" t="s">
        <v>237</v>
      </c>
      <c r="G16" s="85" t="s">
        <v>273</v>
      </c>
      <c r="H16" s="84" t="s">
        <v>239</v>
      </c>
      <c r="I16" s="95" t="s">
        <v>274</v>
      </c>
      <c r="J16" s="96"/>
      <c r="K16" s="95" t="s">
        <v>242</v>
      </c>
      <c r="L16" s="84" t="s">
        <v>236</v>
      </c>
    </row>
    <row r="17" s="76" customFormat="1" ht="15" customHeight="1" spans="2:12">
      <c r="B17" s="87"/>
      <c r="C17" s="88"/>
      <c r="D17" s="89"/>
      <c r="E17" s="84" t="s">
        <v>229</v>
      </c>
      <c r="F17" s="84" t="s">
        <v>254</v>
      </c>
      <c r="G17" s="85" t="s">
        <v>275</v>
      </c>
      <c r="H17" s="84" t="s">
        <v>256</v>
      </c>
      <c r="I17" s="95" t="s">
        <v>263</v>
      </c>
      <c r="J17" s="96" t="s">
        <v>258</v>
      </c>
      <c r="K17" s="95" t="s">
        <v>242</v>
      </c>
      <c r="L17" s="84" t="s">
        <v>236</v>
      </c>
    </row>
    <row r="18" s="76" customFormat="1" ht="15" customHeight="1" spans="2:12">
      <c r="B18" s="87"/>
      <c r="C18" s="88"/>
      <c r="D18" s="89"/>
      <c r="E18" s="84" t="s">
        <v>229</v>
      </c>
      <c r="F18" s="84" t="s">
        <v>230</v>
      </c>
      <c r="G18" s="85" t="s">
        <v>276</v>
      </c>
      <c r="H18" s="84" t="s">
        <v>256</v>
      </c>
      <c r="I18" s="95" t="s">
        <v>277</v>
      </c>
      <c r="J18" s="96" t="s">
        <v>278</v>
      </c>
      <c r="K18" s="95" t="s">
        <v>235</v>
      </c>
      <c r="L18" s="84" t="s">
        <v>236</v>
      </c>
    </row>
    <row r="19" s="76" customFormat="1" ht="15" customHeight="1" spans="2:12">
      <c r="B19" s="87"/>
      <c r="C19" s="88"/>
      <c r="D19" s="89"/>
      <c r="E19" s="84" t="s">
        <v>229</v>
      </c>
      <c r="F19" s="84" t="s">
        <v>230</v>
      </c>
      <c r="G19" s="85" t="s">
        <v>279</v>
      </c>
      <c r="H19" s="84" t="s">
        <v>232</v>
      </c>
      <c r="I19" s="84" t="s">
        <v>280</v>
      </c>
      <c r="J19" s="96" t="s">
        <v>281</v>
      </c>
      <c r="K19" s="95" t="s">
        <v>242</v>
      </c>
      <c r="L19" s="84" t="s">
        <v>236</v>
      </c>
    </row>
    <row r="20" s="76" customFormat="1" ht="15" customHeight="1" spans="2:12">
      <c r="B20" s="87"/>
      <c r="C20" s="88"/>
      <c r="D20" s="89"/>
      <c r="E20" s="84" t="s">
        <v>260</v>
      </c>
      <c r="F20" s="84" t="s">
        <v>282</v>
      </c>
      <c r="G20" s="85" t="s">
        <v>283</v>
      </c>
      <c r="H20" s="84" t="s">
        <v>256</v>
      </c>
      <c r="I20" s="84" t="s">
        <v>270</v>
      </c>
      <c r="J20" s="96" t="s">
        <v>258</v>
      </c>
      <c r="K20" s="95" t="s">
        <v>242</v>
      </c>
      <c r="L20" s="84" t="s">
        <v>236</v>
      </c>
    </row>
    <row r="21" s="76" customFormat="1" ht="15" customHeight="1" spans="2:12">
      <c r="B21" s="87"/>
      <c r="C21" s="88"/>
      <c r="D21" s="89"/>
      <c r="E21" s="84" t="s">
        <v>260</v>
      </c>
      <c r="F21" s="84" t="s">
        <v>261</v>
      </c>
      <c r="G21" s="85" t="s">
        <v>284</v>
      </c>
      <c r="H21" s="84" t="s">
        <v>256</v>
      </c>
      <c r="I21" s="95" t="s">
        <v>272</v>
      </c>
      <c r="J21" s="96" t="s">
        <v>258</v>
      </c>
      <c r="K21" s="95" t="s">
        <v>242</v>
      </c>
      <c r="L21" s="84" t="s">
        <v>236</v>
      </c>
    </row>
    <row r="22" s="76" customFormat="1" ht="15" customHeight="1" spans="2:12">
      <c r="B22" s="87"/>
      <c r="C22" s="88"/>
      <c r="D22" s="89"/>
      <c r="E22" s="84" t="s">
        <v>260</v>
      </c>
      <c r="F22" s="84" t="s">
        <v>261</v>
      </c>
      <c r="G22" s="85" t="s">
        <v>285</v>
      </c>
      <c r="H22" s="84" t="s">
        <v>256</v>
      </c>
      <c r="I22" s="84" t="s">
        <v>272</v>
      </c>
      <c r="J22" s="96" t="s">
        <v>258</v>
      </c>
      <c r="K22" s="95" t="s">
        <v>242</v>
      </c>
      <c r="L22" s="84" t="s">
        <v>236</v>
      </c>
    </row>
    <row r="23" s="76" customFormat="1" ht="15" customHeight="1" spans="2:12">
      <c r="B23" s="87"/>
      <c r="C23" s="88"/>
      <c r="D23" s="89"/>
      <c r="E23" s="84" t="s">
        <v>267</v>
      </c>
      <c r="F23" s="84" t="s">
        <v>268</v>
      </c>
      <c r="G23" s="85" t="s">
        <v>286</v>
      </c>
      <c r="H23" s="84" t="s">
        <v>256</v>
      </c>
      <c r="I23" s="84" t="s">
        <v>263</v>
      </c>
      <c r="J23" s="96" t="s">
        <v>258</v>
      </c>
      <c r="K23" s="95" t="s">
        <v>235</v>
      </c>
      <c r="L23" s="84" t="s">
        <v>236</v>
      </c>
    </row>
    <row r="24" s="76" customFormat="1" ht="15" customHeight="1" spans="2:12">
      <c r="B24" s="87"/>
      <c r="C24" s="88"/>
      <c r="D24" s="89"/>
      <c r="E24" s="84" t="s">
        <v>246</v>
      </c>
      <c r="F24" s="84" t="s">
        <v>287</v>
      </c>
      <c r="G24" s="85" t="s">
        <v>288</v>
      </c>
      <c r="H24" s="84" t="s">
        <v>256</v>
      </c>
      <c r="I24" s="84" t="s">
        <v>263</v>
      </c>
      <c r="J24" s="96" t="s">
        <v>258</v>
      </c>
      <c r="K24" s="95" t="s">
        <v>235</v>
      </c>
      <c r="L24" s="84" t="s">
        <v>236</v>
      </c>
    </row>
    <row r="25" s="76" customFormat="1" ht="15" customHeight="1" spans="2:12">
      <c r="B25" s="87"/>
      <c r="C25" s="88"/>
      <c r="D25" s="89"/>
      <c r="E25" s="84" t="s">
        <v>246</v>
      </c>
      <c r="F25" s="84" t="s">
        <v>287</v>
      </c>
      <c r="G25" s="85" t="s">
        <v>247</v>
      </c>
      <c r="H25" s="84" t="s">
        <v>248</v>
      </c>
      <c r="I25" s="95" t="s">
        <v>289</v>
      </c>
      <c r="J25" s="96" t="s">
        <v>258</v>
      </c>
      <c r="K25" s="95" t="s">
        <v>235</v>
      </c>
      <c r="L25" s="84" t="s">
        <v>251</v>
      </c>
    </row>
    <row r="26" s="76" customFormat="1" ht="15" customHeight="1" spans="2:12">
      <c r="B26" s="87"/>
      <c r="C26" s="88" t="s">
        <v>123</v>
      </c>
      <c r="D26" s="89">
        <v>284.6</v>
      </c>
      <c r="E26" s="84" t="s">
        <v>229</v>
      </c>
      <c r="F26" s="84" t="s">
        <v>254</v>
      </c>
      <c r="G26" s="85" t="s">
        <v>290</v>
      </c>
      <c r="H26" s="84" t="s">
        <v>256</v>
      </c>
      <c r="I26" s="95" t="s">
        <v>291</v>
      </c>
      <c r="J26" s="96" t="s">
        <v>258</v>
      </c>
      <c r="K26" s="95" t="s">
        <v>242</v>
      </c>
      <c r="L26" s="84" t="s">
        <v>236</v>
      </c>
    </row>
    <row r="27" s="76" customFormat="1" ht="15" customHeight="1" spans="2:12">
      <c r="B27" s="87"/>
      <c r="C27" s="88"/>
      <c r="D27" s="89"/>
      <c r="E27" s="84" t="s">
        <v>229</v>
      </c>
      <c r="F27" s="84" t="s">
        <v>230</v>
      </c>
      <c r="G27" s="85" t="s">
        <v>292</v>
      </c>
      <c r="H27" s="84" t="s">
        <v>256</v>
      </c>
      <c r="I27" s="95" t="s">
        <v>257</v>
      </c>
      <c r="J27" s="96" t="s">
        <v>258</v>
      </c>
      <c r="K27" s="95" t="s">
        <v>235</v>
      </c>
      <c r="L27" s="84" t="s">
        <v>236</v>
      </c>
    </row>
    <row r="28" s="76" customFormat="1" ht="15" customHeight="1" spans="2:12">
      <c r="B28" s="87"/>
      <c r="C28" s="88"/>
      <c r="D28" s="89"/>
      <c r="E28" s="84" t="s">
        <v>229</v>
      </c>
      <c r="F28" s="84" t="s">
        <v>230</v>
      </c>
      <c r="G28" s="85" t="s">
        <v>293</v>
      </c>
      <c r="H28" s="84" t="s">
        <v>256</v>
      </c>
      <c r="I28" s="95" t="s">
        <v>257</v>
      </c>
      <c r="J28" s="96" t="s">
        <v>258</v>
      </c>
      <c r="K28" s="95" t="s">
        <v>235</v>
      </c>
      <c r="L28" s="84" t="s">
        <v>236</v>
      </c>
    </row>
    <row r="29" s="76" customFormat="1" ht="15" customHeight="1" spans="2:12">
      <c r="B29" s="87"/>
      <c r="C29" s="88"/>
      <c r="D29" s="89"/>
      <c r="E29" s="84" t="s">
        <v>229</v>
      </c>
      <c r="F29" s="84" t="s">
        <v>237</v>
      </c>
      <c r="G29" s="85" t="s">
        <v>294</v>
      </c>
      <c r="H29" s="84" t="s">
        <v>232</v>
      </c>
      <c r="I29" s="95" t="s">
        <v>266</v>
      </c>
      <c r="J29" s="96" t="s">
        <v>295</v>
      </c>
      <c r="K29" s="95" t="s">
        <v>235</v>
      </c>
      <c r="L29" s="84" t="s">
        <v>236</v>
      </c>
    </row>
    <row r="30" s="76" customFormat="1" ht="15" customHeight="1" spans="2:12">
      <c r="B30" s="87"/>
      <c r="C30" s="88"/>
      <c r="D30" s="89"/>
      <c r="E30" s="84" t="s">
        <v>229</v>
      </c>
      <c r="F30" s="84" t="s">
        <v>254</v>
      </c>
      <c r="G30" s="85" t="s">
        <v>296</v>
      </c>
      <c r="H30" s="84" t="s">
        <v>256</v>
      </c>
      <c r="I30" s="84" t="s">
        <v>289</v>
      </c>
      <c r="J30" s="96" t="s">
        <v>258</v>
      </c>
      <c r="K30" s="95" t="s">
        <v>242</v>
      </c>
      <c r="L30" s="84" t="s">
        <v>236</v>
      </c>
    </row>
    <row r="31" s="76" customFormat="1" ht="15" customHeight="1" spans="2:12">
      <c r="B31" s="87"/>
      <c r="C31" s="88"/>
      <c r="D31" s="89"/>
      <c r="E31" s="84" t="s">
        <v>229</v>
      </c>
      <c r="F31" s="84" t="s">
        <v>230</v>
      </c>
      <c r="G31" s="85" t="s">
        <v>297</v>
      </c>
      <c r="H31" s="84" t="s">
        <v>256</v>
      </c>
      <c r="I31" s="95" t="s">
        <v>263</v>
      </c>
      <c r="J31" s="96" t="s">
        <v>258</v>
      </c>
      <c r="K31" s="95" t="s">
        <v>235</v>
      </c>
      <c r="L31" s="84" t="s">
        <v>236</v>
      </c>
    </row>
    <row r="32" s="76" customFormat="1" ht="15" customHeight="1" spans="2:12">
      <c r="B32" s="87"/>
      <c r="C32" s="88"/>
      <c r="D32" s="89"/>
      <c r="E32" s="84" t="s">
        <v>229</v>
      </c>
      <c r="F32" s="84" t="s">
        <v>230</v>
      </c>
      <c r="G32" s="85" t="s">
        <v>298</v>
      </c>
      <c r="H32" s="84" t="s">
        <v>256</v>
      </c>
      <c r="I32" s="84" t="s">
        <v>263</v>
      </c>
      <c r="J32" s="96" t="s">
        <v>258</v>
      </c>
      <c r="K32" s="95" t="s">
        <v>235</v>
      </c>
      <c r="L32" s="84" t="s">
        <v>236</v>
      </c>
    </row>
    <row r="33" s="76" customFormat="1" ht="15" customHeight="1" spans="2:12">
      <c r="B33" s="87"/>
      <c r="C33" s="88"/>
      <c r="D33" s="89"/>
      <c r="E33" s="84" t="s">
        <v>260</v>
      </c>
      <c r="F33" s="84" t="s">
        <v>264</v>
      </c>
      <c r="G33" s="85" t="s">
        <v>299</v>
      </c>
      <c r="H33" s="84" t="s">
        <v>248</v>
      </c>
      <c r="I33" s="84" t="s">
        <v>280</v>
      </c>
      <c r="J33" s="96" t="s">
        <v>258</v>
      </c>
      <c r="K33" s="95" t="s">
        <v>242</v>
      </c>
      <c r="L33" s="84" t="s">
        <v>251</v>
      </c>
    </row>
    <row r="34" s="76" customFormat="1" ht="15" customHeight="1" spans="2:12">
      <c r="B34" s="87"/>
      <c r="C34" s="88"/>
      <c r="D34" s="89"/>
      <c r="E34" s="84" t="s">
        <v>260</v>
      </c>
      <c r="F34" s="84" t="s">
        <v>261</v>
      </c>
      <c r="G34" s="85" t="s">
        <v>300</v>
      </c>
      <c r="H34" s="84" t="s">
        <v>256</v>
      </c>
      <c r="I34" s="95" t="s">
        <v>257</v>
      </c>
      <c r="J34" s="96" t="s">
        <v>258</v>
      </c>
      <c r="K34" s="95" t="s">
        <v>242</v>
      </c>
      <c r="L34" s="84" t="s">
        <v>236</v>
      </c>
    </row>
    <row r="35" s="76" customFormat="1" ht="15" customHeight="1" spans="2:12">
      <c r="B35" s="87"/>
      <c r="C35" s="88"/>
      <c r="D35" s="89"/>
      <c r="E35" s="84" t="s">
        <v>260</v>
      </c>
      <c r="F35" s="84" t="s">
        <v>261</v>
      </c>
      <c r="G35" s="85" t="s">
        <v>301</v>
      </c>
      <c r="H35" s="84" t="s">
        <v>239</v>
      </c>
      <c r="I35" s="95" t="s">
        <v>302</v>
      </c>
      <c r="J35" s="96"/>
      <c r="K35" s="95" t="s">
        <v>242</v>
      </c>
      <c r="L35" s="84" t="s">
        <v>236</v>
      </c>
    </row>
    <row r="36" s="76" customFormat="1" ht="15" customHeight="1" spans="2:12">
      <c r="B36" s="87"/>
      <c r="C36" s="88"/>
      <c r="D36" s="89"/>
      <c r="E36" s="84" t="s">
        <v>267</v>
      </c>
      <c r="F36" s="84" t="s">
        <v>268</v>
      </c>
      <c r="G36" s="85" t="s">
        <v>303</v>
      </c>
      <c r="H36" s="84" t="s">
        <v>256</v>
      </c>
      <c r="I36" s="95" t="s">
        <v>263</v>
      </c>
      <c r="J36" s="96" t="s">
        <v>258</v>
      </c>
      <c r="K36" s="95" t="s">
        <v>235</v>
      </c>
      <c r="L36" s="84" t="s">
        <v>236</v>
      </c>
    </row>
    <row r="37" s="76" customFormat="1" ht="15" customHeight="1" spans="2:12">
      <c r="B37" s="87"/>
      <c r="C37" s="88"/>
      <c r="D37" s="89"/>
      <c r="E37" s="84" t="s">
        <v>246</v>
      </c>
      <c r="F37" s="84" t="s">
        <v>287</v>
      </c>
      <c r="G37" s="85" t="s">
        <v>304</v>
      </c>
      <c r="H37" s="84" t="s">
        <v>248</v>
      </c>
      <c r="I37" s="95" t="s">
        <v>289</v>
      </c>
      <c r="J37" s="96" t="s">
        <v>258</v>
      </c>
      <c r="K37" s="95" t="s">
        <v>235</v>
      </c>
      <c r="L37" s="84" t="s">
        <v>251</v>
      </c>
    </row>
    <row r="38" s="76" customFormat="1" ht="15" customHeight="1" spans="2:12">
      <c r="B38" s="87"/>
      <c r="C38" s="88"/>
      <c r="D38" s="89"/>
      <c r="E38" s="84" t="s">
        <v>246</v>
      </c>
      <c r="F38" s="84" t="s">
        <v>305</v>
      </c>
      <c r="G38" s="85" t="s">
        <v>306</v>
      </c>
      <c r="H38" s="84" t="s">
        <v>248</v>
      </c>
      <c r="I38" s="95" t="s">
        <v>263</v>
      </c>
      <c r="J38" s="96" t="s">
        <v>258</v>
      </c>
      <c r="K38" s="95" t="s">
        <v>235</v>
      </c>
      <c r="L38" s="84" t="s">
        <v>251</v>
      </c>
    </row>
    <row r="39" s="76" customFormat="1" ht="15" customHeight="1" spans="2:12">
      <c r="B39" s="87"/>
      <c r="C39" s="90" t="s">
        <v>307</v>
      </c>
      <c r="D39" s="91">
        <v>1763.01</v>
      </c>
      <c r="E39" s="84" t="s">
        <v>229</v>
      </c>
      <c r="F39" s="84" t="s">
        <v>254</v>
      </c>
      <c r="G39" s="85" t="s">
        <v>308</v>
      </c>
      <c r="H39" s="84" t="s">
        <v>256</v>
      </c>
      <c r="I39" s="95" t="s">
        <v>270</v>
      </c>
      <c r="J39" s="96" t="s">
        <v>258</v>
      </c>
      <c r="K39" s="95" t="s">
        <v>309</v>
      </c>
      <c r="L39" s="84" t="s">
        <v>236</v>
      </c>
    </row>
    <row r="40" s="76" customFormat="1" ht="15" customHeight="1" spans="2:12">
      <c r="B40" s="87"/>
      <c r="C40" s="90"/>
      <c r="D40" s="91"/>
      <c r="E40" s="84" t="s">
        <v>229</v>
      </c>
      <c r="F40" s="84" t="s">
        <v>230</v>
      </c>
      <c r="G40" s="85" t="s">
        <v>310</v>
      </c>
      <c r="H40" s="84" t="s">
        <v>256</v>
      </c>
      <c r="I40" s="95" t="s">
        <v>263</v>
      </c>
      <c r="J40" s="96" t="s">
        <v>258</v>
      </c>
      <c r="K40" s="95" t="s">
        <v>309</v>
      </c>
      <c r="L40" s="84" t="s">
        <v>236</v>
      </c>
    </row>
    <row r="41" s="76" customFormat="1" ht="15" customHeight="1" spans="2:12">
      <c r="B41" s="87"/>
      <c r="C41" s="90"/>
      <c r="D41" s="91"/>
      <c r="E41" s="84" t="s">
        <v>229</v>
      </c>
      <c r="F41" s="84" t="s">
        <v>237</v>
      </c>
      <c r="G41" s="85" t="s">
        <v>311</v>
      </c>
      <c r="H41" s="84" t="s">
        <v>239</v>
      </c>
      <c r="I41" s="95" t="s">
        <v>312</v>
      </c>
      <c r="J41" s="96" t="s">
        <v>313</v>
      </c>
      <c r="K41" s="95" t="s">
        <v>242</v>
      </c>
      <c r="L41" s="84" t="s">
        <v>236</v>
      </c>
    </row>
    <row r="42" s="76" customFormat="1" ht="15" customHeight="1" spans="2:12">
      <c r="B42" s="87"/>
      <c r="C42" s="90"/>
      <c r="D42" s="91"/>
      <c r="E42" s="84" t="s">
        <v>229</v>
      </c>
      <c r="F42" s="84" t="s">
        <v>230</v>
      </c>
      <c r="G42" s="85" t="s">
        <v>314</v>
      </c>
      <c r="H42" s="84" t="s">
        <v>232</v>
      </c>
      <c r="I42" s="95" t="s">
        <v>291</v>
      </c>
      <c r="J42" s="96" t="s">
        <v>315</v>
      </c>
      <c r="K42" s="95" t="s">
        <v>309</v>
      </c>
      <c r="L42" s="84" t="s">
        <v>236</v>
      </c>
    </row>
    <row r="43" s="76" customFormat="1" ht="15" customHeight="1" spans="2:12">
      <c r="B43" s="87"/>
      <c r="C43" s="90"/>
      <c r="D43" s="91"/>
      <c r="E43" s="84" t="s">
        <v>229</v>
      </c>
      <c r="F43" s="84" t="s">
        <v>254</v>
      </c>
      <c r="G43" s="85" t="s">
        <v>316</v>
      </c>
      <c r="H43" s="84" t="s">
        <v>256</v>
      </c>
      <c r="I43" s="95" t="s">
        <v>263</v>
      </c>
      <c r="J43" s="96" t="s">
        <v>258</v>
      </c>
      <c r="K43" s="95" t="s">
        <v>309</v>
      </c>
      <c r="L43" s="84" t="s">
        <v>236</v>
      </c>
    </row>
    <row r="44" s="76" customFormat="1" ht="15" customHeight="1" spans="2:12">
      <c r="B44" s="87"/>
      <c r="C44" s="90"/>
      <c r="D44" s="91"/>
      <c r="E44" s="84" t="s">
        <v>260</v>
      </c>
      <c r="F44" s="84" t="s">
        <v>317</v>
      </c>
      <c r="G44" s="85" t="s">
        <v>318</v>
      </c>
      <c r="H44" s="84" t="s">
        <v>256</v>
      </c>
      <c r="I44" s="95" t="s">
        <v>280</v>
      </c>
      <c r="J44" s="96" t="s">
        <v>319</v>
      </c>
      <c r="K44" s="95" t="s">
        <v>242</v>
      </c>
      <c r="L44" s="84" t="s">
        <v>236</v>
      </c>
    </row>
    <row r="45" s="76" customFormat="1" ht="15" customHeight="1" spans="2:12">
      <c r="B45" s="87"/>
      <c r="C45" s="90"/>
      <c r="D45" s="91"/>
      <c r="E45" s="84" t="s">
        <v>267</v>
      </c>
      <c r="F45" s="84" t="s">
        <v>268</v>
      </c>
      <c r="G45" s="85" t="s">
        <v>320</v>
      </c>
      <c r="H45" s="84" t="s">
        <v>256</v>
      </c>
      <c r="I45" s="95" t="s">
        <v>257</v>
      </c>
      <c r="J45" s="96" t="s">
        <v>258</v>
      </c>
      <c r="K45" s="95" t="s">
        <v>321</v>
      </c>
      <c r="L45" s="84" t="s">
        <v>236</v>
      </c>
    </row>
    <row r="46" s="76" customFormat="1" ht="15" customHeight="1" spans="2:12">
      <c r="B46" s="87"/>
      <c r="C46" s="90"/>
      <c r="D46" s="91"/>
      <c r="E46" s="84" t="s">
        <v>246</v>
      </c>
      <c r="F46" s="84" t="s">
        <v>305</v>
      </c>
      <c r="G46" s="85" t="s">
        <v>322</v>
      </c>
      <c r="H46" s="84" t="s">
        <v>248</v>
      </c>
      <c r="I46" s="95" t="s">
        <v>289</v>
      </c>
      <c r="J46" s="96" t="s">
        <v>258</v>
      </c>
      <c r="K46" s="95" t="s">
        <v>321</v>
      </c>
      <c r="L46" s="84" t="s">
        <v>251</v>
      </c>
    </row>
    <row r="47" s="76" customFormat="1" ht="15" customHeight="1" spans="2:12">
      <c r="B47" s="87"/>
      <c r="C47" s="90"/>
      <c r="D47" s="91"/>
      <c r="E47" s="84" t="s">
        <v>246</v>
      </c>
      <c r="F47" s="84" t="s">
        <v>287</v>
      </c>
      <c r="G47" s="85" t="s">
        <v>247</v>
      </c>
      <c r="H47" s="84" t="s">
        <v>248</v>
      </c>
      <c r="I47" s="84" t="s">
        <v>289</v>
      </c>
      <c r="J47" s="96" t="s">
        <v>258</v>
      </c>
      <c r="K47" s="95" t="s">
        <v>242</v>
      </c>
      <c r="L47" s="84" t="s">
        <v>251</v>
      </c>
    </row>
    <row r="48" s="76" customFormat="1" ht="15" customHeight="1" spans="2:12">
      <c r="B48" s="87"/>
      <c r="C48" s="90"/>
      <c r="D48" s="91"/>
      <c r="E48" s="84" t="s">
        <v>260</v>
      </c>
      <c r="F48" s="84" t="s">
        <v>317</v>
      </c>
      <c r="G48" s="85" t="s">
        <v>323</v>
      </c>
      <c r="H48" s="84" t="s">
        <v>239</v>
      </c>
      <c r="I48" s="84" t="s">
        <v>324</v>
      </c>
      <c r="J48" s="96" t="s">
        <v>258</v>
      </c>
      <c r="K48" s="95" t="s">
        <v>242</v>
      </c>
      <c r="L48" s="84" t="s">
        <v>236</v>
      </c>
    </row>
    <row r="49" s="76" customFormat="1" ht="15" customHeight="1" spans="2:12">
      <c r="B49" s="87"/>
      <c r="C49" s="90" t="s">
        <v>119</v>
      </c>
      <c r="D49" s="91">
        <v>122.98</v>
      </c>
      <c r="E49" s="84" t="s">
        <v>229</v>
      </c>
      <c r="F49" s="84" t="s">
        <v>230</v>
      </c>
      <c r="G49" s="85" t="s">
        <v>325</v>
      </c>
      <c r="H49" s="84" t="s">
        <v>232</v>
      </c>
      <c r="I49" s="95" t="s">
        <v>326</v>
      </c>
      <c r="J49" s="96" t="s">
        <v>281</v>
      </c>
      <c r="K49" s="95" t="s">
        <v>235</v>
      </c>
      <c r="L49" s="84" t="s">
        <v>236</v>
      </c>
    </row>
    <row r="50" s="76" customFormat="1" ht="15" customHeight="1" spans="2:12">
      <c r="B50" s="87"/>
      <c r="C50" s="90"/>
      <c r="D50" s="91"/>
      <c r="E50" s="84" t="s">
        <v>229</v>
      </c>
      <c r="F50" s="84" t="s">
        <v>237</v>
      </c>
      <c r="G50" s="85" t="s">
        <v>327</v>
      </c>
      <c r="H50" s="84" t="s">
        <v>239</v>
      </c>
      <c r="I50" s="95" t="s">
        <v>328</v>
      </c>
      <c r="J50" s="96" t="s">
        <v>241</v>
      </c>
      <c r="K50" s="95" t="s">
        <v>242</v>
      </c>
      <c r="L50" s="84" t="s">
        <v>236</v>
      </c>
    </row>
    <row r="51" s="76" customFormat="1" ht="15" customHeight="1" spans="2:12">
      <c r="B51" s="87"/>
      <c r="C51" s="90"/>
      <c r="D51" s="91"/>
      <c r="E51" s="84" t="s">
        <v>229</v>
      </c>
      <c r="F51" s="84" t="s">
        <v>246</v>
      </c>
      <c r="G51" s="85" t="s">
        <v>247</v>
      </c>
      <c r="H51" s="84" t="s">
        <v>248</v>
      </c>
      <c r="I51" s="95" t="s">
        <v>329</v>
      </c>
      <c r="J51" s="96" t="s">
        <v>250</v>
      </c>
      <c r="K51" s="95" t="s">
        <v>242</v>
      </c>
      <c r="L51" s="84" t="s">
        <v>251</v>
      </c>
    </row>
    <row r="52" s="76" customFormat="1" ht="15" customHeight="1" spans="2:12">
      <c r="B52" s="87"/>
      <c r="C52" s="90"/>
      <c r="D52" s="91"/>
      <c r="E52" s="84" t="s">
        <v>229</v>
      </c>
      <c r="F52" s="84" t="s">
        <v>246</v>
      </c>
      <c r="G52" s="85" t="s">
        <v>330</v>
      </c>
      <c r="H52" s="84" t="s">
        <v>248</v>
      </c>
      <c r="I52" s="95" t="s">
        <v>331</v>
      </c>
      <c r="J52" s="96" t="s">
        <v>250</v>
      </c>
      <c r="K52" s="95" t="s">
        <v>235</v>
      </c>
      <c r="L52" s="84" t="s">
        <v>251</v>
      </c>
    </row>
    <row r="53" s="76" customFormat="1" ht="15" customHeight="1" spans="2:12">
      <c r="B53" s="87"/>
      <c r="C53" s="90"/>
      <c r="D53" s="91"/>
      <c r="E53" s="84" t="s">
        <v>229</v>
      </c>
      <c r="F53" s="84" t="s">
        <v>254</v>
      </c>
      <c r="G53" s="85" t="s">
        <v>332</v>
      </c>
      <c r="H53" s="84" t="s">
        <v>256</v>
      </c>
      <c r="I53" s="95" t="s">
        <v>272</v>
      </c>
      <c r="J53" s="96" t="s">
        <v>258</v>
      </c>
      <c r="K53" s="95" t="s">
        <v>242</v>
      </c>
      <c r="L53" s="84" t="s">
        <v>236</v>
      </c>
    </row>
    <row r="54" s="76" customFormat="1" ht="15" customHeight="1" spans="2:12">
      <c r="B54" s="87"/>
      <c r="C54" s="90"/>
      <c r="D54" s="91"/>
      <c r="E54" s="84" t="s">
        <v>229</v>
      </c>
      <c r="F54" s="84" t="s">
        <v>230</v>
      </c>
      <c r="G54" s="85" t="s">
        <v>333</v>
      </c>
      <c r="H54" s="84" t="s">
        <v>232</v>
      </c>
      <c r="I54" s="84" t="s">
        <v>334</v>
      </c>
      <c r="J54" s="96" t="s">
        <v>335</v>
      </c>
      <c r="K54" s="95" t="s">
        <v>242</v>
      </c>
      <c r="L54" s="84" t="s">
        <v>236</v>
      </c>
    </row>
    <row r="55" s="76" customFormat="1" ht="15" customHeight="1" spans="2:12">
      <c r="B55" s="87"/>
      <c r="C55" s="90"/>
      <c r="D55" s="91"/>
      <c r="E55" s="84" t="s">
        <v>260</v>
      </c>
      <c r="F55" s="84" t="s">
        <v>261</v>
      </c>
      <c r="G55" s="85" t="s">
        <v>336</v>
      </c>
      <c r="H55" s="84" t="s">
        <v>256</v>
      </c>
      <c r="I55" s="95" t="s">
        <v>331</v>
      </c>
      <c r="J55" s="96" t="s">
        <v>337</v>
      </c>
      <c r="K55" s="95" t="s">
        <v>235</v>
      </c>
      <c r="L55" s="84" t="s">
        <v>236</v>
      </c>
    </row>
    <row r="56" s="76" customFormat="1" ht="15" customHeight="1" spans="2:12">
      <c r="B56" s="87"/>
      <c r="C56" s="90"/>
      <c r="D56" s="91"/>
      <c r="E56" s="84" t="s">
        <v>260</v>
      </c>
      <c r="F56" s="84" t="s">
        <v>264</v>
      </c>
      <c r="G56" s="85" t="s">
        <v>338</v>
      </c>
      <c r="H56" s="84" t="s">
        <v>232</v>
      </c>
      <c r="I56" s="84" t="s">
        <v>257</v>
      </c>
      <c r="J56" s="96" t="s">
        <v>258</v>
      </c>
      <c r="K56" s="95" t="s">
        <v>235</v>
      </c>
      <c r="L56" s="84" t="s">
        <v>236</v>
      </c>
    </row>
    <row r="57" s="76" customFormat="1" ht="15" customHeight="1" spans="2:12">
      <c r="B57" s="87"/>
      <c r="C57" s="90"/>
      <c r="D57" s="91"/>
      <c r="E57" s="84" t="s">
        <v>260</v>
      </c>
      <c r="F57" s="84" t="s">
        <v>317</v>
      </c>
      <c r="G57" s="85" t="s">
        <v>339</v>
      </c>
      <c r="H57" s="84" t="s">
        <v>256</v>
      </c>
      <c r="I57" s="84" t="s">
        <v>331</v>
      </c>
      <c r="J57" s="96" t="s">
        <v>340</v>
      </c>
      <c r="K57" s="95" t="s">
        <v>266</v>
      </c>
      <c r="L57" s="84" t="s">
        <v>236</v>
      </c>
    </row>
    <row r="58" s="76" customFormat="1" ht="15" customHeight="1" spans="2:12">
      <c r="B58" s="87"/>
      <c r="C58" s="90"/>
      <c r="D58" s="91"/>
      <c r="E58" s="84" t="s">
        <v>267</v>
      </c>
      <c r="F58" s="84" t="s">
        <v>268</v>
      </c>
      <c r="G58" s="85" t="s">
        <v>341</v>
      </c>
      <c r="H58" s="84" t="s">
        <v>256</v>
      </c>
      <c r="I58" s="95" t="s">
        <v>272</v>
      </c>
      <c r="J58" s="96" t="s">
        <v>258</v>
      </c>
      <c r="K58" s="95" t="s">
        <v>235</v>
      </c>
      <c r="L58" s="84" t="s">
        <v>236</v>
      </c>
    </row>
    <row r="59" s="76" customFormat="1" ht="15" customHeight="1" spans="2:12">
      <c r="B59" s="87"/>
      <c r="C59" s="90"/>
      <c r="D59" s="91"/>
      <c r="E59" s="91" t="s">
        <v>267</v>
      </c>
      <c r="F59" s="91" t="s">
        <v>268</v>
      </c>
      <c r="G59" s="92" t="s">
        <v>342</v>
      </c>
      <c r="H59" s="91" t="s">
        <v>256</v>
      </c>
      <c r="I59" s="91" t="s">
        <v>263</v>
      </c>
      <c r="J59" s="96" t="s">
        <v>258</v>
      </c>
      <c r="K59" s="91" t="s">
        <v>235</v>
      </c>
      <c r="L59" s="84" t="s">
        <v>236</v>
      </c>
    </row>
    <row r="60" s="76" customFormat="1" ht="15" customHeight="1" spans="2:12">
      <c r="B60" s="87"/>
      <c r="C60" s="90" t="s">
        <v>120</v>
      </c>
      <c r="D60" s="91">
        <v>193</v>
      </c>
      <c r="E60" s="91" t="s">
        <v>229</v>
      </c>
      <c r="F60" s="91" t="s">
        <v>254</v>
      </c>
      <c r="G60" s="92" t="s">
        <v>343</v>
      </c>
      <c r="H60" s="91" t="s">
        <v>256</v>
      </c>
      <c r="I60" s="91" t="s">
        <v>257</v>
      </c>
      <c r="J60" s="96" t="s">
        <v>258</v>
      </c>
      <c r="K60" s="91" t="s">
        <v>309</v>
      </c>
      <c r="L60" s="84" t="s">
        <v>236</v>
      </c>
    </row>
    <row r="61" s="76" customFormat="1" ht="15" customHeight="1" spans="2:12">
      <c r="B61" s="87"/>
      <c r="C61" s="90"/>
      <c r="D61" s="91"/>
      <c r="E61" s="91" t="s">
        <v>229</v>
      </c>
      <c r="F61" s="91" t="s">
        <v>230</v>
      </c>
      <c r="G61" s="92" t="s">
        <v>344</v>
      </c>
      <c r="H61" s="91" t="s">
        <v>256</v>
      </c>
      <c r="I61" s="91" t="s">
        <v>345</v>
      </c>
      <c r="J61" s="96" t="s">
        <v>319</v>
      </c>
      <c r="K61" s="91" t="s">
        <v>321</v>
      </c>
      <c r="L61" s="84" t="s">
        <v>236</v>
      </c>
    </row>
    <row r="62" s="76" customFormat="1" ht="15" customHeight="1" spans="2:12">
      <c r="B62" s="87"/>
      <c r="C62" s="90"/>
      <c r="D62" s="91"/>
      <c r="E62" s="91" t="s">
        <v>229</v>
      </c>
      <c r="F62" s="91" t="s">
        <v>237</v>
      </c>
      <c r="G62" s="92" t="s">
        <v>346</v>
      </c>
      <c r="H62" s="91" t="s">
        <v>239</v>
      </c>
      <c r="I62" s="91" t="s">
        <v>347</v>
      </c>
      <c r="J62" s="96" t="s">
        <v>295</v>
      </c>
      <c r="K62" s="91" t="s">
        <v>348</v>
      </c>
      <c r="L62" s="84" t="s">
        <v>236</v>
      </c>
    </row>
    <row r="63" s="76" customFormat="1" ht="15" customHeight="1" spans="2:12">
      <c r="B63" s="87"/>
      <c r="C63" s="90"/>
      <c r="D63" s="91"/>
      <c r="E63" s="91" t="s">
        <v>229</v>
      </c>
      <c r="F63" s="91" t="s">
        <v>230</v>
      </c>
      <c r="G63" s="92" t="s">
        <v>349</v>
      </c>
      <c r="H63" s="91" t="s">
        <v>256</v>
      </c>
      <c r="I63" s="91" t="s">
        <v>257</v>
      </c>
      <c r="J63" s="96" t="s">
        <v>258</v>
      </c>
      <c r="K63" s="91" t="s">
        <v>309</v>
      </c>
      <c r="L63" s="84" t="s">
        <v>236</v>
      </c>
    </row>
    <row r="64" s="76" customFormat="1" ht="15" customHeight="1" spans="2:12">
      <c r="B64" s="87"/>
      <c r="C64" s="90"/>
      <c r="D64" s="91"/>
      <c r="E64" s="91" t="s">
        <v>229</v>
      </c>
      <c r="F64" s="91" t="s">
        <v>230</v>
      </c>
      <c r="G64" s="92" t="s">
        <v>350</v>
      </c>
      <c r="H64" s="91" t="s">
        <v>256</v>
      </c>
      <c r="I64" s="91" t="s">
        <v>291</v>
      </c>
      <c r="J64" s="96" t="s">
        <v>295</v>
      </c>
      <c r="K64" s="91" t="s">
        <v>348</v>
      </c>
      <c r="L64" s="84" t="s">
        <v>236</v>
      </c>
    </row>
    <row r="65" s="76" customFormat="1" ht="15" customHeight="1" spans="2:12">
      <c r="B65" s="87"/>
      <c r="C65" s="90"/>
      <c r="D65" s="91"/>
      <c r="E65" s="91" t="s">
        <v>229</v>
      </c>
      <c r="F65" s="91" t="s">
        <v>254</v>
      </c>
      <c r="G65" s="92" t="s">
        <v>351</v>
      </c>
      <c r="H65" s="91" t="s">
        <v>256</v>
      </c>
      <c r="I65" s="91" t="s">
        <v>257</v>
      </c>
      <c r="J65" s="96" t="s">
        <v>258</v>
      </c>
      <c r="K65" s="91" t="s">
        <v>348</v>
      </c>
      <c r="L65" s="84" t="s">
        <v>236</v>
      </c>
    </row>
    <row r="66" s="76" customFormat="1" ht="15" customHeight="1" spans="2:12">
      <c r="B66" s="87"/>
      <c r="C66" s="90"/>
      <c r="D66" s="91"/>
      <c r="E66" s="91" t="s">
        <v>260</v>
      </c>
      <c r="F66" s="91" t="s">
        <v>264</v>
      </c>
      <c r="G66" s="92" t="s">
        <v>304</v>
      </c>
      <c r="H66" s="91" t="s">
        <v>248</v>
      </c>
      <c r="I66" s="91" t="s">
        <v>289</v>
      </c>
      <c r="J66" s="96" t="s">
        <v>258</v>
      </c>
      <c r="K66" s="91" t="s">
        <v>334</v>
      </c>
      <c r="L66" s="84" t="s">
        <v>251</v>
      </c>
    </row>
    <row r="67" s="76" customFormat="1" ht="15" customHeight="1" spans="2:12">
      <c r="B67" s="87"/>
      <c r="C67" s="90"/>
      <c r="D67" s="91"/>
      <c r="E67" s="91" t="s">
        <v>260</v>
      </c>
      <c r="F67" s="91" t="s">
        <v>261</v>
      </c>
      <c r="G67" s="92" t="s">
        <v>352</v>
      </c>
      <c r="H67" s="91" t="s">
        <v>248</v>
      </c>
      <c r="I67" s="91" t="s">
        <v>289</v>
      </c>
      <c r="J67" s="96" t="s">
        <v>258</v>
      </c>
      <c r="K67" s="91" t="s">
        <v>334</v>
      </c>
      <c r="L67" s="84" t="s">
        <v>251</v>
      </c>
    </row>
    <row r="68" s="76" customFormat="1" ht="15" customHeight="1" spans="2:12">
      <c r="B68" s="87"/>
      <c r="C68" s="90"/>
      <c r="D68" s="91"/>
      <c r="E68" s="91" t="s">
        <v>260</v>
      </c>
      <c r="F68" s="91" t="s">
        <v>282</v>
      </c>
      <c r="G68" s="92" t="s">
        <v>353</v>
      </c>
      <c r="H68" s="91" t="s">
        <v>239</v>
      </c>
      <c r="I68" s="91" t="s">
        <v>302</v>
      </c>
      <c r="J68" s="96"/>
      <c r="K68" s="91" t="s">
        <v>354</v>
      </c>
      <c r="L68" s="84" t="s">
        <v>236</v>
      </c>
    </row>
    <row r="69" s="76" customFormat="1" ht="15" customHeight="1" spans="2:12">
      <c r="B69" s="87"/>
      <c r="C69" s="90"/>
      <c r="D69" s="91"/>
      <c r="E69" s="91" t="s">
        <v>267</v>
      </c>
      <c r="F69" s="91" t="s">
        <v>268</v>
      </c>
      <c r="G69" s="92" t="s">
        <v>355</v>
      </c>
      <c r="H69" s="91" t="s">
        <v>256</v>
      </c>
      <c r="I69" s="91" t="s">
        <v>270</v>
      </c>
      <c r="J69" s="96" t="s">
        <v>258</v>
      </c>
      <c r="K69" s="91" t="s">
        <v>348</v>
      </c>
      <c r="L69" s="84" t="s">
        <v>236</v>
      </c>
    </row>
    <row r="70" s="76" customFormat="1" ht="15" customHeight="1" spans="2:12">
      <c r="B70" s="87"/>
      <c r="C70" s="90" t="s">
        <v>356</v>
      </c>
      <c r="D70" s="91">
        <v>20.28</v>
      </c>
      <c r="E70" s="91" t="s">
        <v>229</v>
      </c>
      <c r="F70" s="91" t="s">
        <v>237</v>
      </c>
      <c r="G70" s="92" t="s">
        <v>357</v>
      </c>
      <c r="H70" s="91" t="s">
        <v>239</v>
      </c>
      <c r="I70" s="91" t="s">
        <v>358</v>
      </c>
      <c r="J70" s="96" t="s">
        <v>258</v>
      </c>
      <c r="K70" s="91" t="s">
        <v>321</v>
      </c>
      <c r="L70" s="84" t="s">
        <v>236</v>
      </c>
    </row>
    <row r="71" s="76" customFormat="1" ht="15" customHeight="1" spans="2:12">
      <c r="B71" s="87"/>
      <c r="C71" s="90"/>
      <c r="D71" s="91"/>
      <c r="E71" s="91" t="s">
        <v>229</v>
      </c>
      <c r="F71" s="91" t="s">
        <v>230</v>
      </c>
      <c r="G71" s="92" t="s">
        <v>359</v>
      </c>
      <c r="H71" s="91" t="s">
        <v>232</v>
      </c>
      <c r="I71" s="91" t="s">
        <v>280</v>
      </c>
      <c r="J71" s="96" t="s">
        <v>360</v>
      </c>
      <c r="K71" s="91" t="s">
        <v>242</v>
      </c>
      <c r="L71" s="84" t="s">
        <v>236</v>
      </c>
    </row>
    <row r="72" s="76" customFormat="1" ht="15" customHeight="1" spans="2:12">
      <c r="B72" s="87"/>
      <c r="C72" s="90"/>
      <c r="D72" s="91"/>
      <c r="E72" s="91" t="s">
        <v>229</v>
      </c>
      <c r="F72" s="91" t="s">
        <v>230</v>
      </c>
      <c r="G72" s="92" t="s">
        <v>361</v>
      </c>
      <c r="H72" s="91" t="s">
        <v>232</v>
      </c>
      <c r="I72" s="91" t="s">
        <v>331</v>
      </c>
      <c r="J72" s="96" t="s">
        <v>360</v>
      </c>
      <c r="K72" s="91" t="s">
        <v>321</v>
      </c>
      <c r="L72" s="84" t="s">
        <v>236</v>
      </c>
    </row>
    <row r="73" s="76" customFormat="1" ht="15" customHeight="1" spans="2:12">
      <c r="B73" s="87"/>
      <c r="C73" s="90"/>
      <c r="D73" s="91"/>
      <c r="E73" s="91" t="s">
        <v>229</v>
      </c>
      <c r="F73" s="91" t="s">
        <v>254</v>
      </c>
      <c r="G73" s="92" t="s">
        <v>362</v>
      </c>
      <c r="H73" s="91" t="s">
        <v>256</v>
      </c>
      <c r="I73" s="91" t="s">
        <v>270</v>
      </c>
      <c r="J73" s="96" t="s">
        <v>258</v>
      </c>
      <c r="K73" s="91" t="s">
        <v>321</v>
      </c>
      <c r="L73" s="84" t="s">
        <v>236</v>
      </c>
    </row>
    <row r="74" s="76" customFormat="1" ht="15" customHeight="1" spans="2:12">
      <c r="B74" s="87"/>
      <c r="C74" s="90"/>
      <c r="D74" s="91"/>
      <c r="E74" s="91" t="s">
        <v>229</v>
      </c>
      <c r="F74" s="91" t="s">
        <v>254</v>
      </c>
      <c r="G74" s="91" t="s">
        <v>363</v>
      </c>
      <c r="H74" s="91" t="s">
        <v>256</v>
      </c>
      <c r="I74" s="91" t="s">
        <v>289</v>
      </c>
      <c r="J74" s="96" t="s">
        <v>258</v>
      </c>
      <c r="K74" s="91" t="s">
        <v>309</v>
      </c>
      <c r="L74" s="84" t="s">
        <v>236</v>
      </c>
    </row>
    <row r="75" s="76" customFormat="1" ht="15" customHeight="1" spans="2:12">
      <c r="B75" s="87"/>
      <c r="C75" s="90"/>
      <c r="D75" s="91"/>
      <c r="E75" s="91" t="s">
        <v>260</v>
      </c>
      <c r="F75" s="91" t="s">
        <v>264</v>
      </c>
      <c r="G75" s="91" t="s">
        <v>364</v>
      </c>
      <c r="H75" s="91" t="s">
        <v>248</v>
      </c>
      <c r="I75" s="91" t="s">
        <v>235</v>
      </c>
      <c r="J75" s="96" t="s">
        <v>258</v>
      </c>
      <c r="K75" s="91" t="s">
        <v>309</v>
      </c>
      <c r="L75" s="84" t="s">
        <v>251</v>
      </c>
    </row>
    <row r="76" s="76" customFormat="1" ht="15" customHeight="1" spans="2:12">
      <c r="B76" s="87"/>
      <c r="C76" s="90"/>
      <c r="D76" s="91"/>
      <c r="E76" s="91" t="s">
        <v>260</v>
      </c>
      <c r="F76" s="91" t="s">
        <v>282</v>
      </c>
      <c r="G76" s="91" t="s">
        <v>365</v>
      </c>
      <c r="H76" s="91" t="s">
        <v>256</v>
      </c>
      <c r="I76" s="91" t="s">
        <v>326</v>
      </c>
      <c r="J76" s="96" t="s">
        <v>340</v>
      </c>
      <c r="K76" s="91" t="s">
        <v>321</v>
      </c>
      <c r="L76" s="84" t="s">
        <v>236</v>
      </c>
    </row>
    <row r="77" s="76" customFormat="1" ht="15" customHeight="1" spans="2:12">
      <c r="B77" s="87"/>
      <c r="C77" s="90"/>
      <c r="D77" s="91"/>
      <c r="E77" s="91" t="s">
        <v>260</v>
      </c>
      <c r="F77" s="91" t="s">
        <v>366</v>
      </c>
      <c r="G77" s="91" t="s">
        <v>367</v>
      </c>
      <c r="H77" s="91" t="s">
        <v>239</v>
      </c>
      <c r="I77" s="91" t="s">
        <v>324</v>
      </c>
      <c r="J77" s="96"/>
      <c r="K77" s="91" t="s">
        <v>242</v>
      </c>
      <c r="L77" s="84" t="s">
        <v>236</v>
      </c>
    </row>
    <row r="78" s="76" customFormat="1" ht="15" customHeight="1" spans="2:12">
      <c r="B78" s="87"/>
      <c r="C78" s="90"/>
      <c r="D78" s="91"/>
      <c r="E78" s="91" t="s">
        <v>267</v>
      </c>
      <c r="F78" s="91" t="s">
        <v>268</v>
      </c>
      <c r="G78" s="91" t="s">
        <v>368</v>
      </c>
      <c r="H78" s="91" t="s">
        <v>256</v>
      </c>
      <c r="I78" s="91" t="s">
        <v>257</v>
      </c>
      <c r="J78" s="96" t="s">
        <v>258</v>
      </c>
      <c r="K78" s="91" t="s">
        <v>321</v>
      </c>
      <c r="L78" s="84" t="s">
        <v>236</v>
      </c>
    </row>
    <row r="79" s="76" customFormat="1" ht="15" customHeight="1" spans="2:12">
      <c r="B79" s="87"/>
      <c r="C79" s="90"/>
      <c r="D79" s="91"/>
      <c r="E79" s="91" t="s">
        <v>246</v>
      </c>
      <c r="F79" s="91" t="s">
        <v>287</v>
      </c>
      <c r="G79" s="91" t="s">
        <v>247</v>
      </c>
      <c r="H79" s="91" t="s">
        <v>248</v>
      </c>
      <c r="I79" s="91" t="s">
        <v>369</v>
      </c>
      <c r="J79" s="96" t="s">
        <v>250</v>
      </c>
      <c r="K79" s="91" t="s">
        <v>321</v>
      </c>
      <c r="L79" s="84" t="s">
        <v>251</v>
      </c>
    </row>
    <row r="80" s="76" customFormat="1" ht="15" customHeight="1" spans="2:12">
      <c r="B80" s="87"/>
      <c r="C80" s="90" t="s">
        <v>116</v>
      </c>
      <c r="D80" s="91">
        <v>41.62</v>
      </c>
      <c r="E80" s="91" t="s">
        <v>229</v>
      </c>
      <c r="F80" s="91" t="s">
        <v>230</v>
      </c>
      <c r="G80" s="91" t="s">
        <v>370</v>
      </c>
      <c r="H80" s="91" t="s">
        <v>232</v>
      </c>
      <c r="I80" s="91" t="s">
        <v>309</v>
      </c>
      <c r="J80" s="96" t="s">
        <v>278</v>
      </c>
      <c r="K80" s="91" t="s">
        <v>242</v>
      </c>
      <c r="L80" s="84" t="s">
        <v>236</v>
      </c>
    </row>
    <row r="81" s="76" customFormat="1" ht="15" customHeight="1" spans="2:12">
      <c r="B81" s="87"/>
      <c r="C81" s="90"/>
      <c r="D81" s="91"/>
      <c r="E81" s="91" t="s">
        <v>229</v>
      </c>
      <c r="F81" s="91" t="s">
        <v>254</v>
      </c>
      <c r="G81" s="91" t="s">
        <v>371</v>
      </c>
      <c r="H81" s="91" t="s">
        <v>256</v>
      </c>
      <c r="I81" s="91" t="s">
        <v>263</v>
      </c>
      <c r="J81" s="96" t="s">
        <v>258</v>
      </c>
      <c r="K81" s="91" t="s">
        <v>242</v>
      </c>
      <c r="L81" s="84" t="s">
        <v>236</v>
      </c>
    </row>
    <row r="82" s="76" customFormat="1" ht="15" customHeight="1" spans="2:12">
      <c r="B82" s="87"/>
      <c r="C82" s="90"/>
      <c r="D82" s="91"/>
      <c r="E82" s="91" t="s">
        <v>229</v>
      </c>
      <c r="F82" s="91" t="s">
        <v>254</v>
      </c>
      <c r="G82" s="91" t="s">
        <v>372</v>
      </c>
      <c r="H82" s="91" t="s">
        <v>256</v>
      </c>
      <c r="I82" s="91" t="s">
        <v>257</v>
      </c>
      <c r="J82" s="96" t="s">
        <v>258</v>
      </c>
      <c r="K82" s="91" t="s">
        <v>242</v>
      </c>
      <c r="L82" s="84" t="s">
        <v>236</v>
      </c>
    </row>
    <row r="83" s="76" customFormat="1" ht="15" customHeight="1" spans="2:12">
      <c r="B83" s="87"/>
      <c r="C83" s="90"/>
      <c r="D83" s="91"/>
      <c r="E83" s="91" t="s">
        <v>229</v>
      </c>
      <c r="F83" s="91" t="s">
        <v>230</v>
      </c>
      <c r="G83" s="91" t="s">
        <v>373</v>
      </c>
      <c r="H83" s="91" t="s">
        <v>232</v>
      </c>
      <c r="I83" s="91" t="s">
        <v>334</v>
      </c>
      <c r="J83" s="96" t="s">
        <v>313</v>
      </c>
      <c r="K83" s="91" t="s">
        <v>242</v>
      </c>
      <c r="L83" s="84" t="s">
        <v>236</v>
      </c>
    </row>
    <row r="84" s="76" customFormat="1" ht="15" customHeight="1" spans="2:12">
      <c r="B84" s="87"/>
      <c r="C84" s="90"/>
      <c r="D84" s="91"/>
      <c r="E84" s="91" t="s">
        <v>260</v>
      </c>
      <c r="F84" s="91" t="s">
        <v>264</v>
      </c>
      <c r="G84" s="91" t="s">
        <v>374</v>
      </c>
      <c r="H84" s="91" t="s">
        <v>239</v>
      </c>
      <c r="I84" s="91" t="s">
        <v>324</v>
      </c>
      <c r="J84" s="96"/>
      <c r="K84" s="91" t="s">
        <v>242</v>
      </c>
      <c r="L84" s="84" t="s">
        <v>236</v>
      </c>
    </row>
    <row r="85" s="76" customFormat="1" ht="15" customHeight="1" spans="2:12">
      <c r="B85" s="87"/>
      <c r="C85" s="90"/>
      <c r="D85" s="91"/>
      <c r="E85" s="91" t="s">
        <v>260</v>
      </c>
      <c r="F85" s="91" t="s">
        <v>261</v>
      </c>
      <c r="G85" s="91" t="s">
        <v>375</v>
      </c>
      <c r="H85" s="91" t="s">
        <v>239</v>
      </c>
      <c r="I85" s="91" t="s">
        <v>376</v>
      </c>
      <c r="J85" s="96"/>
      <c r="K85" s="91" t="s">
        <v>242</v>
      </c>
      <c r="L85" s="84" t="s">
        <v>236</v>
      </c>
    </row>
    <row r="86" s="76" customFormat="1" ht="15" customHeight="1" spans="2:12">
      <c r="B86" s="87"/>
      <c r="C86" s="90"/>
      <c r="D86" s="91"/>
      <c r="E86" s="91" t="s">
        <v>260</v>
      </c>
      <c r="F86" s="91" t="s">
        <v>282</v>
      </c>
      <c r="G86" s="91" t="s">
        <v>377</v>
      </c>
      <c r="H86" s="91" t="s">
        <v>239</v>
      </c>
      <c r="I86" s="91" t="s">
        <v>324</v>
      </c>
      <c r="J86" s="96"/>
      <c r="K86" s="91" t="s">
        <v>242</v>
      </c>
      <c r="L86" s="84" t="s">
        <v>236</v>
      </c>
    </row>
    <row r="87" s="76" customFormat="1" ht="15" customHeight="1" spans="2:12">
      <c r="B87" s="87"/>
      <c r="C87" s="90"/>
      <c r="D87" s="91"/>
      <c r="E87" s="91" t="s">
        <v>267</v>
      </c>
      <c r="F87" s="91" t="s">
        <v>268</v>
      </c>
      <c r="G87" s="91" t="s">
        <v>378</v>
      </c>
      <c r="H87" s="91" t="s">
        <v>256</v>
      </c>
      <c r="I87" s="91" t="s">
        <v>257</v>
      </c>
      <c r="J87" s="96" t="s">
        <v>258</v>
      </c>
      <c r="K87" s="91" t="s">
        <v>242</v>
      </c>
      <c r="L87" s="84" t="s">
        <v>236</v>
      </c>
    </row>
    <row r="88" s="76" customFormat="1" ht="15" customHeight="1" spans="2:12">
      <c r="B88" s="87"/>
      <c r="C88" s="90"/>
      <c r="D88" s="91"/>
      <c r="E88" s="91" t="s">
        <v>246</v>
      </c>
      <c r="F88" s="91" t="s">
        <v>287</v>
      </c>
      <c r="G88" s="91" t="s">
        <v>247</v>
      </c>
      <c r="H88" s="91" t="s">
        <v>248</v>
      </c>
      <c r="I88" s="91" t="s">
        <v>379</v>
      </c>
      <c r="J88" s="96" t="s">
        <v>380</v>
      </c>
      <c r="K88" s="91" t="s">
        <v>242</v>
      </c>
      <c r="L88" s="84" t="s">
        <v>251</v>
      </c>
    </row>
    <row r="89" s="76" customFormat="1" ht="15" customHeight="1" spans="2:12">
      <c r="B89" s="87"/>
      <c r="C89" s="90" t="s">
        <v>127</v>
      </c>
      <c r="D89" s="91">
        <v>372</v>
      </c>
      <c r="E89" s="91" t="s">
        <v>229</v>
      </c>
      <c r="F89" s="91" t="s">
        <v>230</v>
      </c>
      <c r="G89" s="91" t="s">
        <v>381</v>
      </c>
      <c r="H89" s="91" t="s">
        <v>256</v>
      </c>
      <c r="I89" s="91" t="s">
        <v>382</v>
      </c>
      <c r="J89" s="96" t="s">
        <v>380</v>
      </c>
      <c r="K89" s="91" t="s">
        <v>242</v>
      </c>
      <c r="L89" s="84" t="s">
        <v>236</v>
      </c>
    </row>
    <row r="90" s="76" customFormat="1" ht="15" customHeight="1" spans="2:12">
      <c r="B90" s="87"/>
      <c r="C90" s="90"/>
      <c r="D90" s="91"/>
      <c r="E90" s="91" t="s">
        <v>229</v>
      </c>
      <c r="F90" s="91" t="s">
        <v>254</v>
      </c>
      <c r="G90" s="91" t="s">
        <v>383</v>
      </c>
      <c r="H90" s="91" t="s">
        <v>256</v>
      </c>
      <c r="I90" s="91" t="s">
        <v>263</v>
      </c>
      <c r="J90" s="96" t="s">
        <v>258</v>
      </c>
      <c r="K90" s="91" t="s">
        <v>242</v>
      </c>
      <c r="L90" s="84" t="s">
        <v>236</v>
      </c>
    </row>
    <row r="91" s="76" customFormat="1" ht="15" customHeight="1" spans="2:12">
      <c r="B91" s="87"/>
      <c r="C91" s="90"/>
      <c r="D91" s="91"/>
      <c r="E91" s="91" t="s">
        <v>229</v>
      </c>
      <c r="F91" s="91" t="s">
        <v>230</v>
      </c>
      <c r="G91" s="91" t="s">
        <v>384</v>
      </c>
      <c r="H91" s="91" t="s">
        <v>256</v>
      </c>
      <c r="I91" s="91" t="s">
        <v>385</v>
      </c>
      <c r="J91" s="96" t="s">
        <v>278</v>
      </c>
      <c r="K91" s="91" t="s">
        <v>242</v>
      </c>
      <c r="L91" s="84" t="s">
        <v>236</v>
      </c>
    </row>
    <row r="92" s="76" customFormat="1" ht="15" customHeight="1" spans="2:12">
      <c r="B92" s="87"/>
      <c r="C92" s="90"/>
      <c r="D92" s="91"/>
      <c r="E92" s="91" t="s">
        <v>229</v>
      </c>
      <c r="F92" s="91" t="s">
        <v>237</v>
      </c>
      <c r="G92" s="91" t="s">
        <v>386</v>
      </c>
      <c r="H92" s="91" t="s">
        <v>239</v>
      </c>
      <c r="I92" s="91" t="s">
        <v>387</v>
      </c>
      <c r="J92" s="96"/>
      <c r="K92" s="91" t="s">
        <v>242</v>
      </c>
      <c r="L92" s="84" t="s">
        <v>236</v>
      </c>
    </row>
    <row r="93" s="76" customFormat="1" ht="15" customHeight="1" spans="2:12">
      <c r="B93" s="87"/>
      <c r="C93" s="90"/>
      <c r="D93" s="91"/>
      <c r="E93" s="91" t="s">
        <v>260</v>
      </c>
      <c r="F93" s="91" t="s">
        <v>261</v>
      </c>
      <c r="G93" s="91" t="s">
        <v>388</v>
      </c>
      <c r="H93" s="91" t="s">
        <v>239</v>
      </c>
      <c r="I93" s="91" t="s">
        <v>389</v>
      </c>
      <c r="J93" s="96"/>
      <c r="K93" s="91" t="s">
        <v>321</v>
      </c>
      <c r="L93" s="84" t="s">
        <v>236</v>
      </c>
    </row>
    <row r="94" s="76" customFormat="1" ht="15" customHeight="1" spans="2:12">
      <c r="B94" s="87"/>
      <c r="C94" s="90"/>
      <c r="D94" s="91"/>
      <c r="E94" s="91" t="s">
        <v>260</v>
      </c>
      <c r="F94" s="91" t="s">
        <v>264</v>
      </c>
      <c r="G94" s="91" t="s">
        <v>390</v>
      </c>
      <c r="H94" s="91" t="s">
        <v>232</v>
      </c>
      <c r="I94" s="91" t="s">
        <v>289</v>
      </c>
      <c r="J94" s="96" t="s">
        <v>258</v>
      </c>
      <c r="K94" s="91" t="s">
        <v>321</v>
      </c>
      <c r="L94" s="84" t="s">
        <v>236</v>
      </c>
    </row>
    <row r="95" s="76" customFormat="1" ht="15" customHeight="1" spans="2:12">
      <c r="B95" s="87"/>
      <c r="C95" s="90"/>
      <c r="D95" s="91"/>
      <c r="E95" s="91" t="s">
        <v>260</v>
      </c>
      <c r="F95" s="91" t="s">
        <v>317</v>
      </c>
      <c r="G95" s="91" t="s">
        <v>391</v>
      </c>
      <c r="H95" s="91" t="s">
        <v>232</v>
      </c>
      <c r="I95" s="91" t="s">
        <v>289</v>
      </c>
      <c r="J95" s="96" t="s">
        <v>258</v>
      </c>
      <c r="K95" s="91" t="s">
        <v>321</v>
      </c>
      <c r="L95" s="84" t="s">
        <v>236</v>
      </c>
    </row>
    <row r="96" s="76" customFormat="1" ht="15" customHeight="1" spans="2:12">
      <c r="B96" s="87"/>
      <c r="C96" s="90"/>
      <c r="D96" s="91"/>
      <c r="E96" s="91" t="s">
        <v>267</v>
      </c>
      <c r="F96" s="91" t="s">
        <v>268</v>
      </c>
      <c r="G96" s="91" t="s">
        <v>392</v>
      </c>
      <c r="H96" s="91" t="s">
        <v>256</v>
      </c>
      <c r="I96" s="91" t="s">
        <v>270</v>
      </c>
      <c r="J96" s="96" t="s">
        <v>258</v>
      </c>
      <c r="K96" s="91" t="s">
        <v>235</v>
      </c>
      <c r="L96" s="84" t="s">
        <v>236</v>
      </c>
    </row>
    <row r="97" s="76" customFormat="1" ht="15" customHeight="1" spans="2:12">
      <c r="B97" s="87"/>
      <c r="C97" s="90"/>
      <c r="D97" s="91"/>
      <c r="E97" s="91" t="s">
        <v>267</v>
      </c>
      <c r="F97" s="91" t="s">
        <v>268</v>
      </c>
      <c r="G97" s="91" t="s">
        <v>393</v>
      </c>
      <c r="H97" s="91" t="s">
        <v>248</v>
      </c>
      <c r="I97" s="91" t="s">
        <v>235</v>
      </c>
      <c r="J97" s="96" t="s">
        <v>258</v>
      </c>
      <c r="K97" s="91" t="s">
        <v>235</v>
      </c>
      <c r="L97" s="84" t="s">
        <v>251</v>
      </c>
    </row>
    <row r="98" s="76" customFormat="1" ht="15" customHeight="1" spans="2:12">
      <c r="B98" s="87"/>
      <c r="C98" s="90"/>
      <c r="D98" s="91"/>
      <c r="E98" s="91" t="s">
        <v>246</v>
      </c>
      <c r="F98" s="91" t="s">
        <v>287</v>
      </c>
      <c r="G98" s="91" t="s">
        <v>247</v>
      </c>
      <c r="H98" s="91" t="s">
        <v>248</v>
      </c>
      <c r="I98" s="91" t="s">
        <v>394</v>
      </c>
      <c r="J98" s="96" t="s">
        <v>250</v>
      </c>
      <c r="K98" s="91" t="s">
        <v>354</v>
      </c>
      <c r="L98" s="84" t="s">
        <v>251</v>
      </c>
    </row>
    <row r="99" s="76" customFormat="1" ht="15" customHeight="1" spans="2:12">
      <c r="B99" s="87"/>
      <c r="C99" s="90" t="s">
        <v>128</v>
      </c>
      <c r="D99" s="91">
        <v>21</v>
      </c>
      <c r="E99" s="91" t="s">
        <v>229</v>
      </c>
      <c r="F99" s="91" t="s">
        <v>230</v>
      </c>
      <c r="G99" s="91" t="s">
        <v>395</v>
      </c>
      <c r="H99" s="91" t="s">
        <v>256</v>
      </c>
      <c r="I99" s="91" t="s">
        <v>270</v>
      </c>
      <c r="J99" s="96" t="s">
        <v>258</v>
      </c>
      <c r="K99" s="91" t="s">
        <v>326</v>
      </c>
      <c r="L99" s="84" t="s">
        <v>236</v>
      </c>
    </row>
    <row r="100" s="76" customFormat="1" ht="15" customHeight="1" spans="2:12">
      <c r="B100" s="87"/>
      <c r="C100" s="90"/>
      <c r="D100" s="91"/>
      <c r="E100" s="91" t="s">
        <v>229</v>
      </c>
      <c r="F100" s="91" t="s">
        <v>237</v>
      </c>
      <c r="G100" s="91" t="s">
        <v>396</v>
      </c>
      <c r="H100" s="91" t="s">
        <v>239</v>
      </c>
      <c r="I100" s="91" t="s">
        <v>397</v>
      </c>
      <c r="J100" s="96"/>
      <c r="K100" s="91" t="s">
        <v>334</v>
      </c>
      <c r="L100" s="84" t="s">
        <v>236</v>
      </c>
    </row>
    <row r="101" s="76" customFormat="1" ht="15" customHeight="1" spans="2:12">
      <c r="B101" s="87"/>
      <c r="C101" s="90"/>
      <c r="D101" s="91"/>
      <c r="E101" s="91" t="s">
        <v>229</v>
      </c>
      <c r="F101" s="91" t="s">
        <v>254</v>
      </c>
      <c r="G101" s="91" t="s">
        <v>398</v>
      </c>
      <c r="H101" s="91" t="s">
        <v>239</v>
      </c>
      <c r="I101" s="91" t="s">
        <v>399</v>
      </c>
      <c r="J101" s="96"/>
      <c r="K101" s="91" t="s">
        <v>400</v>
      </c>
      <c r="L101" s="84" t="s">
        <v>236</v>
      </c>
    </row>
    <row r="102" s="76" customFormat="1" ht="15" customHeight="1" spans="2:12">
      <c r="B102" s="87"/>
      <c r="C102" s="90"/>
      <c r="D102" s="91"/>
      <c r="E102" s="91" t="s">
        <v>229</v>
      </c>
      <c r="F102" s="91" t="s">
        <v>230</v>
      </c>
      <c r="G102" s="91" t="s">
        <v>401</v>
      </c>
      <c r="H102" s="91" t="s">
        <v>256</v>
      </c>
      <c r="I102" s="91" t="s">
        <v>263</v>
      </c>
      <c r="J102" s="96" t="s">
        <v>258</v>
      </c>
      <c r="K102" s="91" t="s">
        <v>321</v>
      </c>
      <c r="L102" s="84" t="s">
        <v>236</v>
      </c>
    </row>
    <row r="103" s="76" customFormat="1" ht="15" customHeight="1" spans="2:12">
      <c r="B103" s="87"/>
      <c r="C103" s="90"/>
      <c r="D103" s="91"/>
      <c r="E103" s="91" t="s">
        <v>260</v>
      </c>
      <c r="F103" s="91" t="s">
        <v>261</v>
      </c>
      <c r="G103" s="91" t="s">
        <v>402</v>
      </c>
      <c r="H103" s="91" t="s">
        <v>256</v>
      </c>
      <c r="I103" s="91" t="s">
        <v>270</v>
      </c>
      <c r="J103" s="96" t="s">
        <v>258</v>
      </c>
      <c r="K103" s="91" t="s">
        <v>334</v>
      </c>
      <c r="L103" s="84" t="s">
        <v>236</v>
      </c>
    </row>
    <row r="104" s="76" customFormat="1" ht="15" customHeight="1" spans="2:12">
      <c r="B104" s="87"/>
      <c r="C104" s="90"/>
      <c r="D104" s="91"/>
      <c r="E104" s="91" t="s">
        <v>260</v>
      </c>
      <c r="F104" s="91" t="s">
        <v>317</v>
      </c>
      <c r="G104" s="91" t="s">
        <v>403</v>
      </c>
      <c r="H104" s="91" t="s">
        <v>256</v>
      </c>
      <c r="I104" s="91" t="s">
        <v>263</v>
      </c>
      <c r="J104" s="96" t="s">
        <v>258</v>
      </c>
      <c r="K104" s="91" t="s">
        <v>309</v>
      </c>
      <c r="L104" s="84" t="s">
        <v>236</v>
      </c>
    </row>
    <row r="105" s="76" customFormat="1" ht="15" customHeight="1" spans="2:12">
      <c r="B105" s="87"/>
      <c r="C105" s="90"/>
      <c r="D105" s="91"/>
      <c r="E105" s="91" t="s">
        <v>267</v>
      </c>
      <c r="F105" s="91" t="s">
        <v>268</v>
      </c>
      <c r="G105" s="91" t="s">
        <v>404</v>
      </c>
      <c r="H105" s="91" t="s">
        <v>256</v>
      </c>
      <c r="I105" s="91" t="s">
        <v>270</v>
      </c>
      <c r="J105" s="96" t="s">
        <v>258</v>
      </c>
      <c r="K105" s="91" t="s">
        <v>405</v>
      </c>
      <c r="L105" s="84" t="s">
        <v>236</v>
      </c>
    </row>
    <row r="106" s="76" customFormat="1" ht="15" customHeight="1" spans="2:12">
      <c r="B106" s="87"/>
      <c r="C106" s="90"/>
      <c r="D106" s="91"/>
      <c r="E106" s="91" t="s">
        <v>267</v>
      </c>
      <c r="F106" s="91" t="s">
        <v>268</v>
      </c>
      <c r="G106" s="91" t="s">
        <v>406</v>
      </c>
      <c r="H106" s="91" t="s">
        <v>248</v>
      </c>
      <c r="I106" s="91" t="s">
        <v>407</v>
      </c>
      <c r="J106" s="96" t="s">
        <v>258</v>
      </c>
      <c r="K106" s="91" t="s">
        <v>235</v>
      </c>
      <c r="L106" s="84" t="s">
        <v>251</v>
      </c>
    </row>
    <row r="107" s="76" customFormat="1" ht="15" customHeight="1" spans="2:12">
      <c r="B107" s="87"/>
      <c r="C107" s="90"/>
      <c r="D107" s="91"/>
      <c r="E107" s="91" t="s">
        <v>246</v>
      </c>
      <c r="F107" s="91" t="s">
        <v>287</v>
      </c>
      <c r="G107" s="91" t="s">
        <v>247</v>
      </c>
      <c r="H107" s="91" t="s">
        <v>248</v>
      </c>
      <c r="I107" s="91" t="s">
        <v>289</v>
      </c>
      <c r="J107" s="96" t="s">
        <v>258</v>
      </c>
      <c r="K107" s="91" t="s">
        <v>309</v>
      </c>
      <c r="L107" s="84" t="s">
        <v>251</v>
      </c>
    </row>
    <row r="108" s="76" customFormat="1" ht="15" customHeight="1" spans="2:12">
      <c r="B108" s="98"/>
      <c r="C108" s="90"/>
      <c r="D108" s="91"/>
      <c r="E108" s="91" t="s">
        <v>246</v>
      </c>
      <c r="F108" s="91" t="s">
        <v>287</v>
      </c>
      <c r="G108" s="91" t="s">
        <v>408</v>
      </c>
      <c r="H108" s="91" t="s">
        <v>239</v>
      </c>
      <c r="I108" s="91" t="s">
        <v>348</v>
      </c>
      <c r="J108" s="96" t="s">
        <v>250</v>
      </c>
      <c r="K108" s="91" t="s">
        <v>235</v>
      </c>
      <c r="L108" s="84" t="s">
        <v>236</v>
      </c>
    </row>
  </sheetData>
  <autoFilter ref="A4:M108">
    <extLst/>
  </autoFilter>
  <mergeCells count="25">
    <mergeCell ref="B2:L2"/>
    <mergeCell ref="B3:D3"/>
    <mergeCell ref="J3:L3"/>
    <mergeCell ref="A5:A14"/>
    <mergeCell ref="B5:B108"/>
    <mergeCell ref="C5:C14"/>
    <mergeCell ref="C15:C25"/>
    <mergeCell ref="C26:C38"/>
    <mergeCell ref="C39:C48"/>
    <mergeCell ref="C49:C59"/>
    <mergeCell ref="C60:C69"/>
    <mergeCell ref="C70:C79"/>
    <mergeCell ref="C80:C88"/>
    <mergeCell ref="C89:C98"/>
    <mergeCell ref="C99:C108"/>
    <mergeCell ref="D5:D14"/>
    <mergeCell ref="D15:D25"/>
    <mergeCell ref="D26:D38"/>
    <mergeCell ref="D39:D48"/>
    <mergeCell ref="D49:D59"/>
    <mergeCell ref="D60:D69"/>
    <mergeCell ref="D70:D79"/>
    <mergeCell ref="D80:D88"/>
    <mergeCell ref="D89:D98"/>
    <mergeCell ref="D99:D108"/>
  </mergeCells>
  <pageMargins left="0.747916666666667" right="0.747916666666667" top="0.275" bottom="0.275" header="0" footer="0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2025-01-24T02:26:00Z</dcterms:created>
  <dcterms:modified xsi:type="dcterms:W3CDTF">2026-03-09T02:38:13Z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B71D8CE7D8324E76BA013E4862C9E853</vt:lpwstr>
  </property>
  <property fmtid="{D5CDD505-2E9C-101B-9397-08002B2CF9AE}" pid="3" name="KSOProductBuildVer">
    <vt:lpwstr>2052-11.8.2.8053</vt:lpwstr>
  </property>
  <property fmtid="{D5CDD505-2E9C-101B-9397-08002B2CF9AE}" pid="4" name="KSOReadingLayout">
    <vt:bool>true</vt:bool>
  </property>
</Properties>
</file>