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'2收入总表'!$B$1:$P$23</definedName>
    <definedName name="_xlnm.Print_Area" localSheetId="2">'3支出总表'!$B$1:$L$22</definedName>
    <definedName name="_xlnm.Print_Area" localSheetId="5">'6一般预算支出'!$B$1:$I$20</definedName>
    <definedName name="_xlnm.Print_Area" localSheetId="6">'7一般预算基本支出'!$B$1:$H$36</definedName>
    <definedName name="_xlnm.Print_Area" localSheetId="7">'8一般公共预算三公'!$B$1:$I$22</definedName>
    <definedName name="_xlnm.Print_Area" localSheetId="8">'9项目绩效目标表'!$A$1:$M$58</definedName>
    <definedName name="_xlnm.Print_Titles" localSheetId="8">'9项目绩效目标表'!$1:$4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<sst xmlns="http://schemas.openxmlformats.org/spreadsheetml/2006/main" count="854" uniqueCount="361">
  <si>
    <t>附表1</t>
  </si>
  <si>
    <t>收支预算总表</t>
  </si>
  <si>
    <t>单位：中共昌都市委员会社会工作部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</si>
  <si>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</si>
  <si>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</si>
  <si>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</si>
  <si>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</si>
  <si>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</si>
  <si>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</si>
  <si>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</si>
  <si>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</si>
  <si>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</si>
  <si>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</si>
  <si>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</si>
  <si>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</si>
  <si>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</si>
  <si>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</si>
  <si>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</si>
  <si>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</si>
  <si>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</si>
  <si>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</si>
  <si>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</si>
  <si>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</si>
  <si>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</si>
  <si>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</si>
  <si>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</si>
  <si>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</si>
  <si>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</si>
  <si>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</si>
  <si>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</si>
  <si>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</si>
  <si>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</si>
  <si>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</si>
  <si>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</si>
  <si>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</si>
  <si>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</si>
  <si>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</si>
  <si>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</si>
  <si>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</si>
  <si>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</si>
  <si>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</si>
  <si>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</si>
  <si>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</si>
  <si>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</si>
  <si>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</si>
  <si>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</si>
  <si>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</si>
  <si>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</si>
  <si>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</si>
  <si>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</si>
  <si>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</si>
  <si>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</si>
  <si>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</si>
  <si>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</si>
  <si>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单位代码</t>
  </si>
  <si>
    <t>单位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</si>
  <si>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</si>
  <si>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</si>
  <si>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</si>
  <si>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</si>
  <si>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</si>
  <si>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</si>
  <si>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</si>
  <si>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</si>
  <si>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</si>
  <si>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中共昌都市委员会社会工作部</t>
  </si>
  <si>
    <t>合    计</t>
  </si>
  <si>
    <t>附表3</t>
  </si>
  <si>
    <t>支出总表</t>
  </si>
  <si>
    <t>单位编码</t>
  </si>
  <si>
    <t>单位名称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</si>
  <si>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</si>
  <si>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</si>
  <si>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</si>
  <si>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</si>
  <si>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</si>
  <si>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</si>
  <si>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</si>
  <si>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</si>
  <si>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</si>
  <si>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</si>
  <si>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</si>
  <si>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</si>
  <si>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</si>
  <si>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</si>
  <si>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</si>
  <si>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</si>
  <si>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</si>
  <si>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</si>
  <si>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</si>
  <si>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</si>
  <si>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</si>
  <si>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</si>
  <si>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</si>
  <si>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</si>
  <si>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</si>
  <si>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</si>
  <si>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</si>
  <si>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</si>
  <si>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</si>
  <si>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</si>
  <si>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</si>
  <si>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</si>
  <si>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</si>
  <si>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</si>
  <si>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</si>
  <si>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</si>
  <si>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</si>
  <si>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</si>
  <si>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</si>
  <si>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</si>
  <si>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</si>
  <si>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</si>
  <si>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</si>
  <si>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</si>
  <si>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</si>
  <si>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</si>
  <si>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</si>
  <si>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</si>
  <si>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</si>
  <si>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</si>
  <si>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</si>
  <si>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</si>
  <si>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</si>
  <si>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</si>
  <si>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</si>
  <si>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</si>
  <si>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</si>
  <si>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</si>
  <si>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</si>
  <si>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</si>
  <si>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</si>
  <si>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</si>
  <si>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</si>
  <si>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</si>
  <si>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</si>
  <si>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</si>
  <si>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</si>
  <si>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</si>
  <si>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</si>
  <si>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</si>
  <si>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</si>
  <si>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</si>
  <si>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</si>
  <si>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</si>
  <si>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</si>
  <si>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</si>
  <si>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</si>
  <si>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</si>
  <si>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</si>
  <si>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</si>
  <si>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</si>
  <si>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</si>
  <si>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</si>
  <si>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单位/科目编码</t>
  </si>
  <si>
    <t>单位/科目名称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</si>
  <si>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</si>
  <si>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</si>
  <si>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</si>
  <si>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</si>
  <si>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</si>
  <si>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</si>
  <si>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失业保险</t>
  </si>
  <si>
    <t>工伤保险</t>
  </si>
  <si>
    <t>住房公积金</t>
  </si>
  <si>
    <t>医疗费</t>
  </si>
  <si>
    <t>休假探亲费</t>
  </si>
  <si>
    <t>增加一次休假探亲费用</t>
  </si>
  <si>
    <t>其他工资福利支出</t>
  </si>
  <si>
    <t>商品和服务支出</t>
  </si>
  <si>
    <t>办公费</t>
  </si>
  <si>
    <t>手续费</t>
  </si>
  <si>
    <t>水费</t>
  </si>
  <si>
    <t>电费</t>
  </si>
  <si>
    <t>邮电费</t>
  </si>
  <si>
    <t>差旅费</t>
  </si>
  <si>
    <t>公务接待费</t>
  </si>
  <si>
    <t>工会经费</t>
  </si>
  <si>
    <t>公务用车运行维护费</t>
  </si>
  <si>
    <t>食堂补助</t>
  </si>
  <si>
    <t>残疾人就业保障金</t>
  </si>
  <si>
    <t>其他商品和服务支出</t>
  </si>
  <si>
    <t>对个人和家庭的补助</t>
  </si>
  <si>
    <t>其他生活补助</t>
  </si>
  <si>
    <t>其他对个人和家庭的补助</t>
  </si>
  <si>
    <t>附表8</t>
  </si>
  <si>
    <t xml:space="preserve">
</t>
  </si>
  <si>
    <t>一般公共预算“三公”经费支出预算表</t>
  </si>
  <si>
    <t xml:space="preserve"> 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</si>
  <si>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</si>
  <si>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</si>
  <si>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</si>
  <si>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</si>
  <si>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</si>
  <si>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</si>
  <si>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</si>
  <si>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</si>
  <si>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</si>
  <si>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</si>
  <si>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</si>
  <si>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</si>
  <si>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</si>
  <si>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</si>
  <si>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</si>
  <si>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</si>
  <si>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党建经费</t>
  </si>
  <si>
    <t>效益指标</t>
  </si>
  <si>
    <t>社会效益指标</t>
  </si>
  <si>
    <t>★打造社会工作部党建品牌，形成党建引领一切的工作格局。</t>
  </si>
  <si>
    <t>定性</t>
  </si>
  <si>
    <t>开展经常性的思想政治教育和党性教育，引导党员干部增强“四个意识”、坚定“四个自信”、做到“两个维护”。利用“三会一课”、主题党日等活动，丰富学习形式，提升学习效果。升</t>
  </si>
  <si>
    <t>正向指标</t>
  </si>
  <si>
    <t>产出指标</t>
  </si>
  <si>
    <t>数量指标</t>
  </si>
  <si>
    <t>覆盖干部职工33人次以上</t>
  </si>
  <si>
    <t>≥</t>
  </si>
  <si>
    <t>人</t>
  </si>
  <si>
    <t>成本指标</t>
  </si>
  <si>
    <t>★党建经费</t>
  </si>
  <si>
    <t>≤</t>
  </si>
  <si>
    <t>万元</t>
  </si>
  <si>
    <t>反向指标</t>
  </si>
  <si>
    <t>效果指标</t>
  </si>
  <si>
    <t>达到党建活动预期效果</t>
  </si>
  <si>
    <t>良好</t>
  </si>
  <si>
    <t>工作内容</t>
  </si>
  <si>
    <t>＝</t>
  </si>
  <si>
    <t>个</t>
  </si>
  <si>
    <t>可持续发展指标</t>
  </si>
  <si>
    <t>党建务活动的社会影响持续提升</t>
  </si>
  <si>
    <t>满意度指标</t>
  </si>
  <si>
    <t>服务对象满意度指标</t>
  </si>
  <si>
    <t>满意度</t>
  </si>
  <si>
    <t>%</t>
  </si>
  <si>
    <t>提升党建活动服务对象的满意度</t>
  </si>
  <si>
    <t>可持续影响指标</t>
  </si>
  <si>
    <t>党建务活动的社会影响持续提升，人民群众对党建活动的认可度持续提升</t>
  </si>
  <si>
    <t>社会工作服务经费</t>
  </si>
  <si>
    <t>提升社会工作和志愿服务工作者和志愿者群体的政治素质、理论水平、道德修养、服务和保障志愿服务的能力和水平</t>
  </si>
  <si>
    <t>社会工作者、志愿服务工作者和社会工作者群体、志愿者群体的政治素质、理论水平、道德修养、服务和保障志愿服务的能力和水平显著提升</t>
  </si>
  <si>
    <t>覆盖群众500人次以上</t>
  </si>
  <si>
    <t>按年初计划完成</t>
  </si>
  <si>
    <t>严格将每年业务经费控制在54.66万元内</t>
  </si>
  <si>
    <t>社会工作和志愿服务活动预期效果达到80%以上</t>
  </si>
  <si>
    <t>时效指标</t>
  </si>
  <si>
    <t>截至到3月底支出20%，截至6月支出40%，截至9月支出65%，10月支出80%。</t>
  </si>
  <si>
    <t>元</t>
  </si>
  <si>
    <t>基本达到预期效果</t>
  </si>
  <si>
    <t>增加服务对象覆盖人数</t>
  </si>
  <si>
    <t>提升社会工作和志愿服务活动服务对象的满意度</t>
  </si>
  <si>
    <t>社会工作和志愿服务活动的社会影响持续提升，志愿者和受众对志愿服务活动的认可度持续提升</t>
  </si>
  <si>
    <t>“两企三新”工作经费</t>
  </si>
  <si>
    <t>培训入党积极分子暨发展对象党员数量</t>
  </si>
  <si>
    <t>培训党务工作者</t>
  </si>
  <si>
    <t>发放宣传物品场次</t>
  </si>
  <si>
    <t>部</t>
  </si>
  <si>
    <t>发放两企三新党支部书记补贴涉及人数</t>
  </si>
  <si>
    <t>发放两企三新党支部书记补贴涉及金额</t>
  </si>
  <si>
    <t>发放两企三新党建指导员补助涉及人数</t>
  </si>
  <si>
    <t>发放两企三新党建指导员补助涉及金额</t>
  </si>
  <si>
    <t>强化党的建设新成效引领保障全市两企三新高质量发展。</t>
  </si>
  <si>
    <t>持续影响</t>
  </si>
  <si>
    <t>提升两企三新党员的荣誉感和归属感</t>
  </si>
  <si>
    <t>提升两企三新困难党员归属感</t>
  </si>
  <si>
    <t>两企三新组织满意度</t>
  </si>
  <si>
    <t>帮扶对象满意度指标</t>
  </si>
  <si>
    <t>困难党员满意度</t>
  </si>
  <si>
    <t>新兴领域党建工作经费</t>
  </si>
  <si>
    <t>质量指标</t>
  </si>
  <si>
    <t>党建覆盖率</t>
  </si>
  <si>
    <t>98</t>
  </si>
  <si>
    <t>8</t>
  </si>
  <si>
    <t>党员人数</t>
  </si>
  <si>
    <t>5</t>
  </si>
  <si>
    <t>名</t>
  </si>
  <si>
    <t>党组织覆盖率</t>
  </si>
  <si>
    <t>经费支付的时效</t>
  </si>
  <si>
    <t>按时发放</t>
  </si>
  <si>
    <t>涉及行业党委数量</t>
  </si>
  <si>
    <t>1</t>
  </si>
  <si>
    <t>提高社会主义核心价值观</t>
  </si>
  <si>
    <t>有效提高</t>
  </si>
  <si>
    <t>提升两新组织党建工作活力，确保我区市非公有制经济组织和社会组织党建工作顺利开展，各项两新组织党建工作落到实处</t>
  </si>
  <si>
    <t>有效提升</t>
  </si>
  <si>
    <t>成为党的基础建设着力点</t>
  </si>
  <si>
    <t>长期</t>
  </si>
  <si>
    <t>群众满意度</t>
  </si>
  <si>
    <t>95</t>
  </si>
  <si>
    <t>两新组织成员满意度</t>
  </si>
  <si>
    <t>经济成本指标</t>
  </si>
  <si>
    <t>党费经费总成本</t>
  </si>
  <si>
    <t>350</t>
  </si>
  <si>
    <t>每名党员标准★</t>
  </si>
  <si>
    <t>70</t>
  </si>
  <si>
    <t>元/人·次</t>
  </si>
  <si>
    <t>基层治理协调机制工作经费</t>
  </si>
  <si>
    <t>★工作内容</t>
  </si>
  <si>
    <t>协调机制运转</t>
  </si>
  <si>
    <t>★党建引领基层治理成效</t>
  </si>
  <si>
    <t>按时完成基层治理各项工作</t>
  </si>
  <si>
    <t>成本控制率</t>
  </si>
  <si>
    <t>提高乡村治理水平</t>
  </si>
  <si>
    <t>构建共建共治共享的基层社会治理格局</t>
  </si>
  <si>
    <t>形成基层治理“人人有责、人人尽责、人人享有”的全民共治模式</t>
  </si>
  <si>
    <t>基层治理水平显著提升</t>
  </si>
  <si>
    <t>协调机制成员单位满意度</t>
  </si>
  <si>
    <t>附表10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</si>
  <si>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</si>
  <si>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</si>
  <si>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</si>
  <si>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</si>
  <si>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</si>
  <si>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</si>
  <si>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</si>
  <si>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</si>
  <si>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</si>
  <si>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无</t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</si>
  <si>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</si>
  <si>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</si>
  <si>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</si>
  <si>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</si>
  <si>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</si>
  <si>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</si>
  <si>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</si>
  <si>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</si>
  <si>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</si>
  <si>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</si>
  <si>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</si>
  <si>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</si>
  <si>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</si>
  <si>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</si>
  <si>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</si>
  <si>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</si>
  <si>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</si>
  <si>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</si>
  <si>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</si>
  <si>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</si>
  <si>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</si>
  <si>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</si>
  <si>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</si>
  <si>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</si>
  <si>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</si>
  <si>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</si>
  <si>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</si>
  <si>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</si>
  <si>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</si>
  <si>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</si>
  <si>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</si>
  <si>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</si>
  <si>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</si>
  <si>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</si>
  <si>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</si>
  <si>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</si>
  <si>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</si>
  <si>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</si>
  <si>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其他运转类</t>
  </si>
  <si>
    <t>特定目标类</t>
  </si>
  <si>
    <t>公益性岗位补贴</t>
  </si>
  <si>
    <t>三支一扶补助</t>
  </si>
  <si>
    <t>机动经费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</si>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</sst>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indexed="8"/>
      <name val="宋体"/>
      <charset val="1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pane ySplit="5" topLeftCell="A6" activePane="bottomLeft" state="frozen"/>
      <selection/>
      <selection pane="bottomLeft" activeCell="D4" sqref="D4:E4"/>
    </sheetView>
  </sheetViews>
  <sheetFormatPr defaultColWidth="10" defaultRowHeight="13.5" outlineLevelCol="5"/>
  <cols>
    <col min="1" max="1" width="1.50833333333333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0833333333333" customWidth="1"/>
  </cols>
  <sheetData>
    <row r="1" ht="14.25" customHeight="1" spans="1:6">
      <c r="A1" s="44"/>
      <c r="B1" s="31" t="s">
        <v>0</v>
      </c>
      <c r="C1" s="32"/>
      <c r="D1" s="32"/>
      <c r="E1" s="32"/>
      <c r="F1" s="40"/>
    </row>
    <row r="2" ht="19.9" customHeight="1" spans="1:6">
      <c r="A2" s="30"/>
      <c r="B2" s="3" t="s">
        <v>1</v>
      </c>
      <c r="C2" s="3"/>
      <c r="D2" s="3"/>
      <c r="E2" s="3"/>
      <c r="F2" s="9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9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9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9"/>
    </row>
    <row r="6" ht="19.9" customHeight="1" spans="1:6">
      <c r="A6" s="30"/>
      <c r="B6" s="49" t="s">
        <v>8</v>
      </c>
      <c r="C6" s="50">
        <v>1138.47</v>
      </c>
      <c r="D6" s="49" t="s">
        <v>9</v>
      </c>
      <c r="E6" s="50">
        <v>936.98</v>
      </c>
      <c r="F6" s="9"/>
    </row>
    <row r="7" ht="19.9" customHeight="1" spans="1:6">
      <c r="A7" s="30"/>
      <c r="B7" s="49" t="s">
        <v>10</v>
      </c>
      <c r="C7" s="50"/>
      <c r="D7" s="49" t="s">
        <v>11</v>
      </c>
      <c r="E7" s="50"/>
      <c r="F7" s="9"/>
    </row>
    <row r="8" ht="19.9" customHeight="1" spans="1:6">
      <c r="A8" s="30"/>
      <c r="B8" s="49" t="s">
        <v>12</v>
      </c>
      <c r="C8" s="50"/>
      <c r="D8" s="49" t="s">
        <v>13</v>
      </c>
      <c r="E8" s="50"/>
      <c r="F8" s="9"/>
    </row>
    <row r="9" ht="19.9" customHeight="1" spans="1:6">
      <c r="A9" s="30"/>
      <c r="B9" s="49" t="s">
        <v>14</v>
      </c>
      <c r="C9" s="50"/>
      <c r="D9" s="49" t="s">
        <v>15</v>
      </c>
      <c r="E9" s="50"/>
      <c r="F9" s="9"/>
    </row>
    <row r="10" ht="19.9" customHeight="1" spans="1:6">
      <c r="A10" s="30"/>
      <c r="B10" s="49" t="s">
        <v>16</v>
      </c>
      <c r="C10" s="50"/>
      <c r="D10" s="49" t="s">
        <v>17</v>
      </c>
      <c r="E10" s="50"/>
      <c r="F10" s="9"/>
    </row>
    <row r="11" ht="19.9" customHeight="1" spans="1:6">
      <c r="A11" s="30"/>
      <c r="B11" s="49" t="s">
        <v>18</v>
      </c>
      <c r="C11" s="50"/>
      <c r="D11" s="49" t="s">
        <v>19</v>
      </c>
      <c r="E11" s="50"/>
      <c r="F11" s="9"/>
    </row>
    <row r="12" ht="19.9" customHeight="1" spans="1:6">
      <c r="A12" s="30"/>
      <c r="B12" s="49" t="s">
        <v>20</v>
      </c>
      <c r="C12" s="50"/>
      <c r="D12" s="49" t="s">
        <v>21</v>
      </c>
      <c r="E12" s="50"/>
      <c r="F12" s="9"/>
    </row>
    <row r="13" ht="19.9" customHeight="1" spans="1:6">
      <c r="A13" s="30"/>
      <c r="B13" s="49" t="s">
        <v>22</v>
      </c>
      <c r="C13" s="50"/>
      <c r="D13" s="49" t="s">
        <v>23</v>
      </c>
      <c r="E13" s="50">
        <v>105.79</v>
      </c>
      <c r="F13" s="9"/>
    </row>
    <row r="14" ht="19.9" customHeight="1" spans="1:6">
      <c r="A14" s="30"/>
      <c r="B14" s="49" t="s">
        <v>24</v>
      </c>
      <c r="C14" s="50"/>
      <c r="D14" s="49" t="s">
        <v>25</v>
      </c>
      <c r="E14" s="50"/>
      <c r="F14" s="9"/>
    </row>
    <row r="15" ht="19.9" customHeight="1" spans="1:6">
      <c r="A15" s="30"/>
      <c r="B15" s="49" t="s">
        <v>26</v>
      </c>
      <c r="C15" s="50"/>
      <c r="D15" s="49" t="s">
        <v>27</v>
      </c>
      <c r="E15" s="50">
        <v>47.16</v>
      </c>
      <c r="F15" s="9"/>
    </row>
    <row r="16" ht="19.9" customHeight="1" spans="1:6">
      <c r="A16" s="30"/>
      <c r="B16" s="49" t="s">
        <v>26</v>
      </c>
      <c r="C16" s="50"/>
      <c r="D16" s="49" t="s">
        <v>28</v>
      </c>
      <c r="E16" s="50"/>
      <c r="F16" s="9"/>
    </row>
    <row r="17" ht="19.9" customHeight="1" spans="1:6">
      <c r="A17" s="30"/>
      <c r="B17" s="49" t="s">
        <v>26</v>
      </c>
      <c r="C17" s="50"/>
      <c r="D17" s="49" t="s">
        <v>29</v>
      </c>
      <c r="E17" s="50"/>
      <c r="F17" s="9"/>
    </row>
    <row r="18" ht="19.9" customHeight="1" spans="1:6">
      <c r="A18" s="30"/>
      <c r="B18" s="49" t="s">
        <v>26</v>
      </c>
      <c r="C18" s="50"/>
      <c r="D18" s="49" t="s">
        <v>30</v>
      </c>
      <c r="E18" s="50"/>
      <c r="F18" s="9"/>
    </row>
    <row r="19" ht="19.9" customHeight="1" spans="1:6">
      <c r="A19" s="30"/>
      <c r="B19" s="49" t="s">
        <v>26</v>
      </c>
      <c r="C19" s="50"/>
      <c r="D19" s="49" t="s">
        <v>31</v>
      </c>
      <c r="E19" s="50"/>
      <c r="F19" s="9"/>
    </row>
    <row r="20" ht="19.9" customHeight="1" spans="1:6">
      <c r="A20" s="30"/>
      <c r="B20" s="49" t="s">
        <v>26</v>
      </c>
      <c r="C20" s="50"/>
      <c r="D20" s="49" t="s">
        <v>32</v>
      </c>
      <c r="E20" s="50"/>
      <c r="F20" s="9"/>
    </row>
    <row r="21" ht="19.9" customHeight="1" spans="1:6">
      <c r="A21" s="30"/>
      <c r="B21" s="49" t="s">
        <v>26</v>
      </c>
      <c r="C21" s="50"/>
      <c r="D21" s="49" t="s">
        <v>33</v>
      </c>
      <c r="E21" s="50"/>
      <c r="F21" s="9"/>
    </row>
    <row r="22" ht="19.9" customHeight="1" spans="1:6">
      <c r="A22" s="30"/>
      <c r="B22" s="49" t="s">
        <v>26</v>
      </c>
      <c r="C22" s="50"/>
      <c r="D22" s="49" t="s">
        <v>34</v>
      </c>
      <c r="E22" s="50"/>
      <c r="F22" s="9"/>
    </row>
    <row r="23" ht="19.9" customHeight="1" spans="1:6">
      <c r="A23" s="30"/>
      <c r="B23" s="49" t="s">
        <v>26</v>
      </c>
      <c r="C23" s="50"/>
      <c r="D23" s="49" t="s">
        <v>35</v>
      </c>
      <c r="E23" s="50"/>
      <c r="F23" s="9"/>
    </row>
    <row r="24" ht="19.9" customHeight="1" spans="1:6">
      <c r="A24" s="30"/>
      <c r="B24" s="49" t="s">
        <v>26</v>
      </c>
      <c r="C24" s="50"/>
      <c r="D24" s="49" t="s">
        <v>36</v>
      </c>
      <c r="E24" s="50"/>
      <c r="F24" s="9"/>
    </row>
    <row r="25" ht="19.9" customHeight="1" spans="1:6">
      <c r="A25" s="30"/>
      <c r="B25" s="49" t="s">
        <v>26</v>
      </c>
      <c r="C25" s="50"/>
      <c r="D25" s="49" t="s">
        <v>37</v>
      </c>
      <c r="E25" s="50">
        <v>48.54</v>
      </c>
      <c r="F25" s="9"/>
    </row>
    <row r="26" ht="19.9" customHeight="1" spans="1:6">
      <c r="A26" s="30"/>
      <c r="B26" s="49" t="s">
        <v>26</v>
      </c>
      <c r="C26" s="50"/>
      <c r="D26" s="49" t="s">
        <v>38</v>
      </c>
      <c r="E26" s="50"/>
      <c r="F26" s="9"/>
    </row>
    <row r="27" ht="19.9" customHeight="1" spans="1:6">
      <c r="A27" s="30"/>
      <c r="B27" s="49" t="s">
        <v>26</v>
      </c>
      <c r="C27" s="50"/>
      <c r="D27" s="49" t="s">
        <v>39</v>
      </c>
      <c r="E27" s="50"/>
      <c r="F27" s="9"/>
    </row>
    <row r="28" ht="19.9" customHeight="1" spans="1:6">
      <c r="A28" s="30"/>
      <c r="B28" s="49" t="s">
        <v>26</v>
      </c>
      <c r="C28" s="50"/>
      <c r="D28" s="49" t="s">
        <v>40</v>
      </c>
      <c r="E28" s="50"/>
      <c r="F28" s="9"/>
    </row>
    <row r="29" ht="19.9" customHeight="1" spans="1:6">
      <c r="A29" s="30"/>
      <c r="B29" s="49" t="s">
        <v>26</v>
      </c>
      <c r="C29" s="50"/>
      <c r="D29" s="49" t="s">
        <v>41</v>
      </c>
      <c r="E29" s="50"/>
      <c r="F29" s="9"/>
    </row>
    <row r="30" ht="19.9" customHeight="1" spans="1:6">
      <c r="A30" s="30"/>
      <c r="B30" s="49" t="s">
        <v>26</v>
      </c>
      <c r="C30" s="50"/>
      <c r="D30" s="49" t="s">
        <v>42</v>
      </c>
      <c r="E30" s="50"/>
      <c r="F30" s="9"/>
    </row>
    <row r="31" ht="19.9" customHeight="1" spans="1:6">
      <c r="A31" s="30"/>
      <c r="B31" s="49" t="s">
        <v>26</v>
      </c>
      <c r="C31" s="50"/>
      <c r="D31" s="49" t="s">
        <v>43</v>
      </c>
      <c r="E31" s="50"/>
      <c r="F31" s="9"/>
    </row>
    <row r="32" ht="19.9" customHeight="1" spans="1:6">
      <c r="A32" s="30"/>
      <c r="B32" s="49" t="s">
        <v>26</v>
      </c>
      <c r="C32" s="50"/>
      <c r="D32" s="49" t="s">
        <v>44</v>
      </c>
      <c r="E32" s="50"/>
      <c r="F32" s="9"/>
    </row>
    <row r="33" ht="19.9" customHeight="1" spans="1:6">
      <c r="A33" s="30"/>
      <c r="B33" s="51" t="s">
        <v>45</v>
      </c>
      <c r="C33" s="48">
        <v>1138.47</v>
      </c>
      <c r="D33" s="51" t="s">
        <v>46</v>
      </c>
      <c r="E33" s="48">
        <v>1138.47</v>
      </c>
      <c r="F33" s="9"/>
    </row>
    <row r="34" ht="19.9" customHeight="1" spans="1:6">
      <c r="A34" s="30"/>
      <c r="B34" s="49" t="s">
        <v>47</v>
      </c>
      <c r="C34" s="50"/>
      <c r="D34" s="49" t="s">
        <v>48</v>
      </c>
      <c r="E34" s="50"/>
      <c r="F34" s="9"/>
    </row>
    <row r="35" ht="19.9" customHeight="1" spans="1:6">
      <c r="A35" s="30"/>
      <c r="B35" s="51" t="s">
        <v>49</v>
      </c>
      <c r="C35" s="48">
        <v>1138.47</v>
      </c>
      <c r="D35" s="51" t="s">
        <v>50</v>
      </c>
      <c r="E35" s="48">
        <v>1138.47</v>
      </c>
      <c r="F35" s="9"/>
    </row>
    <row r="36" ht="8.45" customHeight="1" spans="1:6">
      <c r="A36" s="41"/>
      <c r="B36" s="42"/>
      <c r="C36" s="42"/>
      <c r="D36" s="42"/>
      <c r="E36" s="42"/>
      <c r="F36" s="52"/>
    </row>
    <row r="37" ht="14.25" customHeight="1" spans="1:6">
      <c r="B37" s="99" t="s">
        <v>51</v>
      </c>
      <c r="C37" s="99"/>
      <c r="D37" s="99"/>
      <c r="E37" s="99"/>
    </row>
    <row r="38" ht="14.25" customHeight="1" spans="1:6">
      <c r="B38" s="99"/>
      <c r="C38" s="99"/>
      <c r="D38" s="99"/>
      <c r="E38" s="99"/>
    </row>
    <row r="39" ht="14.25" customHeight="1" spans="1:6">
      <c r="B39" s="99"/>
      <c r="C39" s="99"/>
      <c r="D39" s="99"/>
      <c r="E39" s="99"/>
    </row>
    <row r="40" ht="14.25" customHeight="1" spans="1:6">
      <c r="B40" s="99"/>
      <c r="C40" s="99"/>
      <c r="D40" s="99"/>
      <c r="E40" s="99"/>
    </row>
    <row r="41" ht="14.25" customHeight="1" spans="1:6">
      <c r="B41" s="99"/>
      <c r="C41" s="99"/>
      <c r="D41" s="99"/>
      <c r="E41" s="99"/>
    </row>
    <row r="42" ht="14.25" customHeight="1" spans="1:6">
      <c r="B42" s="99"/>
      <c r="C42" s="99"/>
      <c r="D42" s="99"/>
      <c r="E42" s="99"/>
    </row>
    <row r="43" ht="14.25" customHeight="1" spans="1:6">
      <c r="B43" s="99"/>
      <c r="C43" s="99"/>
      <c r="D43" s="99"/>
      <c r="E43" s="99"/>
    </row>
    <row r="44" ht="14.25" customHeight="1" spans="1:6">
      <c r="B44" s="99"/>
      <c r="C44" s="99"/>
      <c r="D44" s="99"/>
      <c r="E44" s="99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/>
  <cols>
    <col min="1" max="1" width="1.50833333333333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083333333333" customWidth="1"/>
    <col min="7" max="7" width="15.375" customWidth="1"/>
    <col min="8" max="8" width="16.125" customWidth="1"/>
    <col min="9" max="9" width="1.50833333333333" customWidth="1"/>
  </cols>
  <sheetData>
    <row r="1" ht="14.25" customHeight="1" spans="1:9">
      <c r="A1" s="18"/>
      <c r="B1" s="2" t="s">
        <v>306</v>
      </c>
      <c r="C1" s="18"/>
      <c r="E1" s="18"/>
      <c r="F1" s="18"/>
      <c r="G1" s="18"/>
      <c r="I1" s="19"/>
    </row>
    <row r="2" ht="19.9" customHeight="1" spans="1:9">
      <c r="A2" s="20"/>
      <c r="B2" s="20" t="s">
        <v>307</v>
      </c>
      <c r="C2" s="20"/>
      <c r="D2" s="20"/>
      <c r="E2" s="20"/>
      <c r="F2" s="20"/>
      <c r="G2" s="20"/>
      <c r="H2" s="20"/>
      <c r="I2" s="19" t="s">
        <v>188</v>
      </c>
    </row>
    <row r="3" ht="17.1" customHeight="1" spans="1:9">
      <c r="A3" s="21"/>
      <c r="B3" s="5"/>
      <c r="C3" s="5"/>
      <c r="D3" s="5"/>
      <c r="E3" s="5"/>
      <c r="F3" s="5"/>
      <c r="H3" s="6" t="s">
        <v>3</v>
      </c>
      <c r="I3" s="19"/>
    </row>
    <row r="4" ht="21.4" customHeight="1" spans="1:9">
      <c r="A4" s="23"/>
      <c r="B4" s="8" t="s">
        <v>70</v>
      </c>
      <c r="C4" s="8" t="s">
        <v>308</v>
      </c>
      <c r="D4" s="8"/>
      <c r="E4" s="8"/>
      <c r="F4" s="8" t="s">
        <v>309</v>
      </c>
      <c r="G4" s="8" t="s">
        <v>310</v>
      </c>
      <c r="H4" s="8" t="s">
        <v>311</v>
      </c>
      <c r="I4" s="19"/>
    </row>
    <row r="5" ht="21.4" customHeight="1" spans="1:9">
      <c r="B5" s="8"/>
      <c r="C5" s="8" t="s">
        <v>312</v>
      </c>
      <c r="D5" s="8" t="s">
        <v>313</v>
      </c>
      <c r="E5" s="8" t="s">
        <v>314</v>
      </c>
      <c r="F5" s="8"/>
      <c r="G5" s="8"/>
      <c r="H5" s="8"/>
      <c r="I5" s="53"/>
    </row>
    <row r="6" ht="19.9" customHeight="1" spans="1:9">
      <c r="A6" s="24"/>
      <c r="B6" s="14" t="s">
        <v>315</v>
      </c>
      <c r="C6" s="60" t="s">
        <v>26</v>
      </c>
      <c r="D6" s="60" t="s">
        <v>26</v>
      </c>
      <c r="E6" s="60" t="s">
        <v>26</v>
      </c>
      <c r="F6" s="61"/>
      <c r="G6" s="50"/>
      <c r="H6" s="61"/>
      <c r="I6" s="27"/>
    </row>
    <row r="7" s="59" customFormat="1" ht="19.9" customHeight="1" spans="1:9">
      <c r="A7" s="62"/>
      <c r="B7" s="55" t="s">
        <v>65</v>
      </c>
      <c r="C7" s="11" t="s">
        <v>316</v>
      </c>
      <c r="D7" s="11"/>
      <c r="E7" s="11"/>
      <c r="F7" s="39"/>
      <c r="G7" s="63"/>
      <c r="H7" s="39"/>
      <c r="I7" s="64"/>
    </row>
    <row r="8" ht="19.9" customHeight="1" spans="1:9">
      <c r="A8" s="23"/>
      <c r="B8" s="56"/>
      <c r="C8" s="10"/>
      <c r="D8" s="10"/>
      <c r="E8" s="10"/>
      <c r="F8" s="10"/>
      <c r="G8" s="50"/>
      <c r="H8" s="38"/>
      <c r="I8" s="19"/>
    </row>
    <row r="9" ht="19.9" customHeight="1" spans="1:9">
      <c r="A9" s="23"/>
      <c r="B9" s="56"/>
      <c r="C9" s="10"/>
      <c r="D9" s="10"/>
      <c r="E9" s="10"/>
      <c r="F9" s="10"/>
      <c r="G9" s="50"/>
      <c r="H9" s="38"/>
      <c r="I9" s="19"/>
    </row>
    <row r="10" ht="19.9" customHeight="1" spans="1:9">
      <c r="A10" s="23"/>
      <c r="B10" s="56"/>
      <c r="C10" s="10"/>
      <c r="D10" s="10"/>
      <c r="E10" s="10"/>
      <c r="F10" s="10"/>
      <c r="G10" s="50"/>
      <c r="H10" s="38"/>
      <c r="I10" s="19"/>
    </row>
    <row r="11" ht="19.9" customHeight="1" spans="1:9">
      <c r="A11" s="23"/>
      <c r="B11" s="56"/>
      <c r="C11" s="10"/>
      <c r="D11" s="10"/>
      <c r="E11" s="10"/>
      <c r="F11" s="10"/>
      <c r="G11" s="50"/>
      <c r="H11" s="38"/>
      <c r="I11" s="19"/>
    </row>
    <row r="12" ht="19.9" customHeight="1" spans="1:9">
      <c r="A12" s="23"/>
      <c r="B12" s="56"/>
      <c r="C12" s="10"/>
      <c r="D12" s="10"/>
      <c r="E12" s="10"/>
      <c r="F12" s="10"/>
      <c r="G12" s="50"/>
      <c r="H12" s="38"/>
      <c r="I12" s="19"/>
    </row>
    <row r="13" ht="19.9" customHeight="1" spans="1:9">
      <c r="A13" s="23"/>
      <c r="B13" s="56"/>
      <c r="C13" s="10"/>
      <c r="D13" s="10"/>
      <c r="E13" s="10"/>
      <c r="F13" s="10"/>
      <c r="G13" s="50"/>
      <c r="H13" s="38"/>
      <c r="I13" s="19"/>
    </row>
    <row r="14" ht="19.9" customHeight="1" spans="1:9">
      <c r="A14" s="23"/>
      <c r="B14" s="56"/>
      <c r="C14" s="10"/>
      <c r="D14" s="10"/>
      <c r="E14" s="10"/>
      <c r="F14" s="10"/>
      <c r="G14" s="50"/>
      <c r="H14" s="38"/>
      <c r="I14" s="19"/>
    </row>
    <row r="15" ht="19.9" customHeight="1" spans="1:9">
      <c r="A15" s="23"/>
      <c r="B15" s="56"/>
      <c r="C15" s="10"/>
      <c r="D15" s="10"/>
      <c r="E15" s="10"/>
      <c r="F15" s="10"/>
      <c r="G15" s="50"/>
      <c r="H15" s="38"/>
      <c r="I15" s="19"/>
    </row>
    <row r="16" ht="19.9" customHeight="1" spans="1:9">
      <c r="A16" s="23"/>
      <c r="B16" s="56"/>
      <c r="C16" s="10"/>
      <c r="D16" s="10"/>
      <c r="E16" s="10"/>
      <c r="F16" s="10"/>
      <c r="G16" s="50"/>
      <c r="H16" s="38"/>
      <c r="I16" s="19"/>
    </row>
    <row r="17" ht="19.9" customHeight="1" spans="1:9">
      <c r="A17" s="23"/>
      <c r="B17" s="56"/>
      <c r="C17" s="10"/>
      <c r="D17" s="10"/>
      <c r="E17" s="10"/>
      <c r="F17" s="10"/>
      <c r="G17" s="50"/>
      <c r="H17" s="38"/>
      <c r="I17" s="19"/>
    </row>
    <row r="18" ht="19.9" customHeight="1" spans="1:9">
      <c r="A18" s="23"/>
      <c r="B18" s="56"/>
      <c r="C18" s="10"/>
      <c r="D18" s="10"/>
      <c r="E18" s="10"/>
      <c r="F18" s="10"/>
      <c r="G18" s="50"/>
      <c r="H18" s="38"/>
      <c r="I18" s="19"/>
    </row>
    <row r="19" ht="19.9" customHeight="1" spans="1:9">
      <c r="A19" s="23"/>
      <c r="B19" s="56"/>
      <c r="C19" s="10"/>
      <c r="D19" s="10"/>
      <c r="E19" s="10"/>
      <c r="F19" s="10"/>
      <c r="G19" s="50"/>
      <c r="H19" s="38"/>
      <c r="I19" s="19"/>
    </row>
    <row r="20" ht="19.9" customHeight="1" spans="1:9">
      <c r="A20" s="23"/>
      <c r="B20" s="56"/>
      <c r="C20" s="10"/>
      <c r="D20" s="10"/>
      <c r="E20" s="10"/>
      <c r="F20" s="10"/>
      <c r="G20" s="50"/>
      <c r="H20" s="38"/>
      <c r="I20" s="19"/>
    </row>
    <row r="21" ht="19.9" customHeight="1" spans="1:9">
      <c r="A21" s="23"/>
      <c r="B21" s="56"/>
      <c r="C21" s="10"/>
      <c r="D21" s="10"/>
      <c r="E21" s="10"/>
      <c r="F21" s="10"/>
      <c r="G21" s="50"/>
      <c r="H21" s="38"/>
      <c r="I21" s="19"/>
    </row>
    <row r="22" ht="19.9" customHeight="1" spans="1:9">
      <c r="A22" s="23"/>
      <c r="B22" s="56"/>
      <c r="C22" s="10"/>
      <c r="D22" s="10"/>
      <c r="E22" s="10"/>
      <c r="F22" s="10"/>
      <c r="G22" s="50"/>
      <c r="H22" s="38"/>
      <c r="I22" s="19"/>
    </row>
    <row r="23" ht="8.45" customHeight="1" spans="1:9">
      <c r="A23" s="28"/>
      <c r="B23" s="28"/>
      <c r="C23" s="28"/>
      <c r="D23" s="28"/>
      <c r="E23" s="28"/>
      <c r="F23" s="28"/>
      <c r="G23" s="28"/>
      <c r="H23" s="28"/>
      <c r="I23" s="29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7916666666667" right="0.747916666666667" top="0.275" bottom="0.275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2" sqref="G12"/>
    </sheetView>
  </sheetViews>
  <sheetFormatPr defaultColWidth="10" defaultRowHeight="13.5" outlineLevelCol="4"/>
  <cols>
    <col min="1" max="1" width="1.50833333333333" customWidth="1"/>
    <col min="2" max="2" width="48.75" customWidth="1"/>
    <col min="3" max="3" width="25.625" customWidth="1"/>
    <col min="4" max="4" width="23" customWidth="1"/>
    <col min="5" max="5" width="1.50833333333333" customWidth="1"/>
  </cols>
  <sheetData>
    <row r="1" ht="14.25" customHeight="1" spans="1:5">
      <c r="A1" s="18"/>
      <c r="B1" s="2" t="s">
        <v>317</v>
      </c>
      <c r="C1" s="2"/>
      <c r="D1" s="2"/>
      <c r="E1" s="19"/>
    </row>
    <row r="2" ht="19.9" customHeight="1" spans="1:5">
      <c r="A2" s="20"/>
      <c r="B2" s="20" t="s">
        <v>318</v>
      </c>
      <c r="C2" s="20"/>
      <c r="D2" s="20"/>
      <c r="E2" s="19" t="s">
        <v>188</v>
      </c>
    </row>
    <row r="3" ht="17.1" customHeight="1" spans="1:5">
      <c r="A3" s="4"/>
      <c r="B3" s="5"/>
      <c r="C3" s="36"/>
      <c r="D3" s="6" t="s">
        <v>3</v>
      </c>
      <c r="E3" s="53"/>
    </row>
    <row r="4" ht="40.35" customHeight="1" spans="1:5">
      <c r="A4" s="7"/>
      <c r="B4" s="8" t="s">
        <v>70</v>
      </c>
      <c r="C4" s="8" t="s">
        <v>319</v>
      </c>
      <c r="D4" s="8" t="s">
        <v>320</v>
      </c>
      <c r="E4" s="53"/>
    </row>
    <row r="5" ht="19.9" customHeight="1" spans="1:5">
      <c r="A5" s="13"/>
      <c r="B5" s="14" t="s">
        <v>315</v>
      </c>
      <c r="C5" s="14" t="s">
        <v>26</v>
      </c>
      <c r="D5" s="48"/>
      <c r="E5" s="54"/>
    </row>
    <row r="6" ht="19.9" customHeight="1" spans="1:5">
      <c r="A6" s="7"/>
      <c r="B6" s="55" t="s">
        <v>65</v>
      </c>
      <c r="C6" s="11" t="s">
        <v>316</v>
      </c>
      <c r="D6" s="50"/>
      <c r="E6" s="53"/>
    </row>
    <row r="7" ht="19.9" customHeight="1" spans="1:5">
      <c r="A7" s="7"/>
      <c r="B7" s="56"/>
      <c r="C7" s="10"/>
      <c r="D7" s="50"/>
      <c r="E7" s="36"/>
    </row>
    <row r="8" ht="19.9" customHeight="1" spans="1:5">
      <c r="A8" s="7"/>
      <c r="B8" s="56"/>
      <c r="C8" s="10"/>
      <c r="D8" s="50"/>
      <c r="E8" s="36"/>
    </row>
    <row r="9" ht="19.9" customHeight="1" spans="1:5">
      <c r="A9" s="7"/>
      <c r="B9" s="56"/>
      <c r="C9" s="10"/>
      <c r="D9" s="50"/>
      <c r="E9" s="36"/>
    </row>
    <row r="10" ht="19.9" customHeight="1" spans="1:5">
      <c r="A10" s="7"/>
      <c r="B10" s="56"/>
      <c r="C10" s="10"/>
      <c r="D10" s="50"/>
      <c r="E10" s="36"/>
    </row>
    <row r="11" ht="19.9" customHeight="1" spans="1:5">
      <c r="A11" s="7"/>
      <c r="B11" s="56"/>
      <c r="C11" s="10"/>
      <c r="D11" s="50"/>
      <c r="E11" s="36"/>
    </row>
    <row r="12" ht="19.9" customHeight="1" spans="1:5">
      <c r="A12" s="7"/>
      <c r="B12" s="56"/>
      <c r="C12" s="10"/>
      <c r="D12" s="50"/>
      <c r="E12" s="36"/>
    </row>
    <row r="13" ht="19.9" customHeight="1" spans="1:5">
      <c r="A13" s="7"/>
      <c r="B13" s="56"/>
      <c r="C13" s="10"/>
      <c r="D13" s="50"/>
      <c r="E13" s="36"/>
    </row>
    <row r="14" ht="19.9" customHeight="1" spans="1:5">
      <c r="A14" s="7"/>
      <c r="B14" s="56"/>
      <c r="C14" s="10"/>
      <c r="D14" s="50"/>
      <c r="E14" s="36"/>
    </row>
    <row r="15" ht="19.9" customHeight="1" spans="1:5">
      <c r="A15" s="7"/>
      <c r="B15" s="56"/>
      <c r="C15" s="10"/>
      <c r="D15" s="50"/>
      <c r="E15" s="36"/>
    </row>
    <row r="16" ht="19.9" customHeight="1" spans="1:5">
      <c r="A16" s="7"/>
      <c r="B16" s="56"/>
      <c r="C16" s="10"/>
      <c r="D16" s="50"/>
      <c r="E16" s="36"/>
    </row>
    <row r="17" ht="8.45" customHeight="1" spans="1:5">
      <c r="A17" s="57"/>
      <c r="B17" s="57"/>
      <c r="C17" s="57"/>
      <c r="D17" s="57"/>
      <c r="E17" s="58"/>
    </row>
  </sheetData>
  <mergeCells count="2">
    <mergeCell ref="B2:D2"/>
    <mergeCell ref="A7:A16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4" sqref="B4:C4"/>
    </sheetView>
  </sheetViews>
  <sheetFormatPr defaultColWidth="10" defaultRowHeight="13.5" outlineLevelCol="5"/>
  <cols>
    <col min="1" max="1" width="1.50833333333333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0833333333333" customWidth="1"/>
    <col min="7" max="7" width="9.75" customWidth="1"/>
  </cols>
  <sheetData>
    <row r="1" ht="14.25" customHeight="1" spans="1:6">
      <c r="A1" s="44"/>
      <c r="B1" s="31" t="s">
        <v>321</v>
      </c>
      <c r="C1" s="32"/>
      <c r="D1" s="32"/>
      <c r="E1" s="32"/>
      <c r="F1" s="40"/>
    </row>
    <row r="2" ht="19.9" customHeight="1" spans="1:6">
      <c r="A2" s="30"/>
      <c r="B2" s="3" t="s">
        <v>322</v>
      </c>
      <c r="C2" s="3"/>
      <c r="D2" s="3"/>
      <c r="E2" s="3"/>
      <c r="F2" s="9"/>
    </row>
    <row r="3" ht="17.1" customHeight="1" spans="1:6">
      <c r="A3" s="30"/>
      <c r="B3" s="33" t="str">
        <f>'1收支总表'!B3</f>
        <v>单位：中共昌都市委员会社会工作部</v>
      </c>
      <c r="C3" s="33"/>
      <c r="D3" s="34"/>
      <c r="E3" s="35" t="s">
        <v>3</v>
      </c>
      <c r="F3" s="9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9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9"/>
    </row>
    <row r="6" ht="19.9" customHeight="1" spans="1:6">
      <c r="A6" s="46"/>
      <c r="B6" s="47" t="s">
        <v>127</v>
      </c>
      <c r="C6" s="48"/>
      <c r="D6" s="47" t="s">
        <v>128</v>
      </c>
      <c r="E6" s="48"/>
      <c r="F6" s="16"/>
    </row>
    <row r="7" ht="19.9" customHeight="1" spans="1:6">
      <c r="A7" s="30"/>
      <c r="B7" s="49" t="s">
        <v>10</v>
      </c>
      <c r="C7" s="50"/>
      <c r="D7" s="49" t="s">
        <v>323</v>
      </c>
      <c r="E7" s="50"/>
      <c r="F7" s="9"/>
    </row>
    <row r="8" ht="19.9" customHeight="1" spans="1:6">
      <c r="A8" s="30"/>
      <c r="B8" s="49" t="s">
        <v>26</v>
      </c>
      <c r="C8" s="50"/>
      <c r="D8" s="49" t="s">
        <v>324</v>
      </c>
      <c r="E8" s="50"/>
      <c r="F8" s="9"/>
    </row>
    <row r="9" ht="19.9" customHeight="1" spans="1:6">
      <c r="A9" s="30"/>
      <c r="B9" s="49" t="s">
        <v>26</v>
      </c>
      <c r="C9" s="50"/>
      <c r="D9" s="49" t="s">
        <v>325</v>
      </c>
      <c r="E9" s="50"/>
      <c r="F9" s="9"/>
    </row>
    <row r="10" ht="19.9" customHeight="1" spans="1:6">
      <c r="A10" s="30"/>
      <c r="B10" s="49" t="s">
        <v>26</v>
      </c>
      <c r="C10" s="50"/>
      <c r="D10" s="49" t="s">
        <v>326</v>
      </c>
      <c r="E10" s="50"/>
      <c r="F10" s="9"/>
    </row>
    <row r="11" ht="19.9" customHeight="1" spans="1:6">
      <c r="A11" s="30"/>
      <c r="B11" s="49" t="s">
        <v>26</v>
      </c>
      <c r="C11" s="50"/>
      <c r="D11" s="49" t="s">
        <v>327</v>
      </c>
      <c r="E11" s="50"/>
      <c r="F11" s="9"/>
    </row>
    <row r="12" ht="19.9" customHeight="1" spans="1:6">
      <c r="A12" s="30"/>
      <c r="B12" s="49" t="s">
        <v>26</v>
      </c>
      <c r="C12" s="50"/>
      <c r="D12" s="49" t="s">
        <v>328</v>
      </c>
      <c r="E12" s="50"/>
      <c r="F12" s="9"/>
    </row>
    <row r="13" ht="19.9" customHeight="1" spans="1:6">
      <c r="A13" s="30"/>
      <c r="B13" s="49" t="s">
        <v>26</v>
      </c>
      <c r="C13" s="50"/>
      <c r="D13" s="49" t="s">
        <v>329</v>
      </c>
      <c r="E13" s="50"/>
      <c r="F13" s="9"/>
    </row>
    <row r="14" ht="19.9" customHeight="1" spans="1:6">
      <c r="A14" s="30"/>
      <c r="B14" s="49" t="s">
        <v>26</v>
      </c>
      <c r="C14" s="50"/>
      <c r="D14" s="49" t="s">
        <v>330</v>
      </c>
      <c r="E14" s="50"/>
      <c r="F14" s="9"/>
    </row>
    <row r="15" ht="19.9" customHeight="1" spans="1:6">
      <c r="A15" s="30"/>
      <c r="B15" s="49" t="s">
        <v>26</v>
      </c>
      <c r="C15" s="50"/>
      <c r="D15" s="49" t="s">
        <v>331</v>
      </c>
      <c r="E15" s="50"/>
      <c r="F15" s="9"/>
    </row>
    <row r="16" ht="19.9" customHeight="1" spans="1:6">
      <c r="A16" s="30"/>
      <c r="B16" s="49" t="s">
        <v>26</v>
      </c>
      <c r="C16" s="50"/>
      <c r="D16" s="49" t="s">
        <v>332</v>
      </c>
      <c r="E16" s="50"/>
      <c r="F16" s="9"/>
    </row>
    <row r="17" ht="19.9" customHeight="1" spans="1:6">
      <c r="A17" s="30"/>
      <c r="B17" s="49" t="s">
        <v>26</v>
      </c>
      <c r="C17" s="50"/>
      <c r="D17" s="49" t="s">
        <v>333</v>
      </c>
      <c r="E17" s="50"/>
      <c r="F17" s="9"/>
    </row>
    <row r="18" ht="19.9" customHeight="1" spans="1:6">
      <c r="A18" s="30"/>
      <c r="B18" s="49" t="s">
        <v>26</v>
      </c>
      <c r="C18" s="50"/>
      <c r="D18" s="49" t="s">
        <v>334</v>
      </c>
      <c r="E18" s="50"/>
      <c r="F18" s="9"/>
    </row>
    <row r="19" ht="19.9" customHeight="1" spans="1:6">
      <c r="A19" s="30"/>
      <c r="B19" s="49" t="s">
        <v>26</v>
      </c>
      <c r="C19" s="50"/>
      <c r="D19" s="49" t="s">
        <v>335</v>
      </c>
      <c r="E19" s="50"/>
      <c r="F19" s="9"/>
    </row>
    <row r="20" ht="19.9" customHeight="1" spans="1:6">
      <c r="A20" s="30"/>
      <c r="B20" s="49" t="s">
        <v>26</v>
      </c>
      <c r="C20" s="50"/>
      <c r="D20" s="49" t="s">
        <v>336</v>
      </c>
      <c r="E20" s="50"/>
      <c r="F20" s="9"/>
    </row>
    <row r="21" ht="19.9" customHeight="1" spans="1:6">
      <c r="A21" s="30"/>
      <c r="B21" s="49" t="s">
        <v>26</v>
      </c>
      <c r="C21" s="50"/>
      <c r="D21" s="49" t="s">
        <v>337</v>
      </c>
      <c r="E21" s="50"/>
      <c r="F21" s="9"/>
    </row>
    <row r="22" ht="19.9" customHeight="1" spans="1:6">
      <c r="A22" s="46"/>
      <c r="B22" s="47" t="s">
        <v>145</v>
      </c>
      <c r="C22" s="48"/>
      <c r="D22" s="47" t="s">
        <v>146</v>
      </c>
      <c r="E22" s="48"/>
      <c r="F22" s="16"/>
    </row>
    <row r="23" ht="19.9" customHeight="1" spans="1:6">
      <c r="B23" s="49" t="s">
        <v>338</v>
      </c>
      <c r="C23" s="50"/>
      <c r="D23" s="49" t="s">
        <v>26</v>
      </c>
      <c r="E23" s="50"/>
    </row>
    <row r="24" ht="19.9" customHeight="1" spans="1:6">
      <c r="A24" s="30"/>
      <c r="B24" s="51" t="s">
        <v>49</v>
      </c>
      <c r="C24" s="48"/>
      <c r="D24" s="51" t="s">
        <v>50</v>
      </c>
      <c r="E24" s="48"/>
      <c r="F24" s="9"/>
    </row>
    <row r="25" ht="8.45" customHeight="1" spans="1:6">
      <c r="A25" s="41"/>
      <c r="B25" s="42"/>
      <c r="C25" s="42"/>
      <c r="D25" s="42"/>
      <c r="E25" s="42"/>
      <c r="F25" s="52"/>
    </row>
  </sheetData>
  <mergeCells count="5">
    <mergeCell ref="B2:E2"/>
    <mergeCell ref="B3:C3"/>
    <mergeCell ref="B4:C4"/>
    <mergeCell ref="D4:E4"/>
    <mergeCell ref="A7:A21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13" sqref="C13"/>
    </sheetView>
  </sheetViews>
  <sheetFormatPr defaultColWidth="10" defaultRowHeight="13.5" outlineLevelRow="6"/>
  <cols>
    <col min="1" max="1" width="1.50833333333333" customWidth="1"/>
    <col min="2" max="2" width="14.625" customWidth="1"/>
    <col min="3" max="3" width="35.875" customWidth="1"/>
    <col min="4" max="5" width="16.375" customWidth="1"/>
    <col min="6" max="6" width="20.5083333333333" customWidth="1"/>
    <col min="7" max="9" width="16.375" customWidth="1"/>
    <col min="10" max="10" width="1.50833333333333" customWidth="1"/>
  </cols>
  <sheetData>
    <row r="1" ht="14.25" customHeight="1" spans="1:10">
      <c r="A1" s="30"/>
      <c r="B1" s="31" t="s">
        <v>339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340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4" customHeight="1" spans="1:10">
      <c r="A4" s="36"/>
      <c r="B4" s="37" t="s">
        <v>154</v>
      </c>
      <c r="C4" s="37" t="s">
        <v>155</v>
      </c>
      <c r="D4" s="37" t="s">
        <v>56</v>
      </c>
      <c r="E4" s="37" t="s">
        <v>71</v>
      </c>
      <c r="F4" s="37"/>
      <c r="G4" s="37"/>
      <c r="H4" s="37"/>
      <c r="I4" s="37" t="s">
        <v>72</v>
      </c>
      <c r="J4" s="9"/>
    </row>
    <row r="5" ht="21.4" customHeight="1" spans="1:10">
      <c r="B5" s="37"/>
      <c r="C5" s="37"/>
      <c r="D5" s="37"/>
      <c r="E5" s="37" t="s">
        <v>76</v>
      </c>
      <c r="F5" s="37" t="s">
        <v>77</v>
      </c>
      <c r="G5" s="37" t="s">
        <v>78</v>
      </c>
      <c r="H5" s="37" t="s">
        <v>79</v>
      </c>
      <c r="I5" s="37"/>
      <c r="J5" s="9"/>
    </row>
    <row r="6" ht="19.9" customHeight="1" spans="1:10">
      <c r="A6" s="30"/>
      <c r="B6" s="38"/>
      <c r="C6" s="39" t="s">
        <v>66</v>
      </c>
      <c r="D6" s="43"/>
      <c r="E6" s="12"/>
      <c r="F6" s="12"/>
      <c r="G6" s="12"/>
      <c r="H6" s="12"/>
      <c r="I6" s="12"/>
      <c r="J6" s="40"/>
    </row>
    <row r="7" ht="8.45" customHeight="1" spans="1:10">
      <c r="A7" s="41"/>
      <c r="B7" s="42"/>
      <c r="C7" s="42"/>
      <c r="D7" s="42"/>
      <c r="E7" s="42"/>
      <c r="F7" s="42"/>
      <c r="G7" s="42"/>
      <c r="H7" s="42"/>
      <c r="I7" s="42"/>
      <c r="J7" s="42"/>
    </row>
  </sheetData>
  <mergeCells count="7">
    <mergeCell ref="B2:I2"/>
    <mergeCell ref="B3:C3"/>
    <mergeCell ref="E4:H4"/>
    <mergeCell ref="B4:B5"/>
    <mergeCell ref="C4:C5"/>
    <mergeCell ref="D4:D5"/>
    <mergeCell ref="I4:I5"/>
  </mergeCells>
  <printOptions horizontalCentered="1"/>
  <pageMargins left="0.751388888888889" right="0.751388888888889" top="0.267361111111111" bottom="0.267361111111111" header="0" footer="0"/>
  <pageSetup paperSize="9" scale="8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C18" sqref="C18"/>
    </sheetView>
  </sheetViews>
  <sheetFormatPr defaultColWidth="10" defaultRowHeight="13.5" outlineLevelRow="6"/>
  <cols>
    <col min="1" max="1" width="1.50833333333333" customWidth="1"/>
    <col min="2" max="2" width="14.625" customWidth="1"/>
    <col min="3" max="3" width="35.875" customWidth="1"/>
    <col min="4" max="5" width="16.375" customWidth="1"/>
    <col min="6" max="6" width="20.5083333333333" customWidth="1"/>
    <col min="7" max="7" width="16.375" customWidth="1"/>
    <col min="8" max="8" width="20.25" customWidth="1"/>
    <col min="9" max="9" width="1.50833333333333" customWidth="1"/>
  </cols>
  <sheetData>
    <row r="1" ht="14.25" customHeight="1" spans="1:9">
      <c r="A1" s="30"/>
      <c r="B1" s="31" t="s">
        <v>341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342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4" customHeight="1" spans="1:9">
      <c r="A4" s="36"/>
      <c r="B4" s="37" t="s">
        <v>152</v>
      </c>
      <c r="C4" s="37"/>
      <c r="D4" s="37" t="s">
        <v>343</v>
      </c>
      <c r="E4" s="37"/>
      <c r="F4" s="37"/>
      <c r="G4" s="37"/>
      <c r="H4" s="37"/>
      <c r="I4" s="9"/>
    </row>
    <row r="5" ht="21.4" customHeight="1" spans="1:9">
      <c r="B5" s="37" t="s">
        <v>154</v>
      </c>
      <c r="C5" s="37" t="s">
        <v>155</v>
      </c>
      <c r="D5" s="37" t="s">
        <v>56</v>
      </c>
      <c r="E5" s="37" t="s">
        <v>76</v>
      </c>
      <c r="F5" s="37" t="s">
        <v>77</v>
      </c>
      <c r="G5" s="37" t="s">
        <v>78</v>
      </c>
      <c r="H5" s="37" t="s">
        <v>79</v>
      </c>
    </row>
    <row r="6" ht="19.9" customHeight="1" spans="1:9">
      <c r="A6" s="30"/>
      <c r="B6" s="38"/>
      <c r="C6" s="39" t="s">
        <v>66</v>
      </c>
      <c r="D6" s="12"/>
      <c r="E6" s="12"/>
      <c r="F6" s="12"/>
      <c r="G6" s="12"/>
      <c r="H6" s="12"/>
      <c r="I6" s="40"/>
    </row>
    <row r="7" ht="8.45" customHeight="1" spans="1:9">
      <c r="A7" s="41"/>
      <c r="B7" s="42"/>
      <c r="C7" s="42"/>
      <c r="D7" s="42"/>
      <c r="E7" s="42"/>
      <c r="F7" s="42"/>
      <c r="G7" s="42"/>
      <c r="H7" s="42"/>
      <c r="I7" s="42"/>
    </row>
  </sheetData>
  <mergeCells count="4">
    <mergeCell ref="B2:H2"/>
    <mergeCell ref="B3:C3"/>
    <mergeCell ref="B4:C4"/>
    <mergeCell ref="D4:H4"/>
  </mergeCells>
  <printOptions horizontalCentered="1"/>
  <pageMargins left="0.751388888888889" right="0.751388888888889" top="0.267361111111111" bottom="0.267361111111111" header="0" footer="0"/>
  <pageSetup paperSize="9" scale="92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18" sqref="C18"/>
    </sheetView>
  </sheetViews>
  <sheetFormatPr defaultColWidth="10" defaultRowHeight="13.5" outlineLevelRow="6"/>
  <cols>
    <col min="1" max="1" width="1.50833333333333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0833333333333" customWidth="1"/>
  </cols>
  <sheetData>
    <row r="1" ht="14.25" customHeight="1" spans="1:10">
      <c r="A1" s="18"/>
      <c r="B1" s="2" t="s">
        <v>344</v>
      </c>
      <c r="C1" s="2"/>
      <c r="D1" s="1"/>
      <c r="E1" s="18"/>
      <c r="F1" s="18"/>
      <c r="G1" s="18"/>
      <c r="H1" s="18" t="s">
        <v>186</v>
      </c>
      <c r="I1" s="18"/>
      <c r="J1" s="19"/>
    </row>
    <row r="2" ht="19.9" customHeight="1" spans="1:10">
      <c r="A2" s="18"/>
      <c r="B2" s="20" t="s">
        <v>345</v>
      </c>
      <c r="C2" s="20"/>
      <c r="D2" s="20"/>
      <c r="E2" s="20"/>
      <c r="F2" s="20"/>
      <c r="G2" s="20"/>
      <c r="H2" s="20"/>
      <c r="I2" s="20"/>
      <c r="J2" s="19" t="s">
        <v>188</v>
      </c>
    </row>
    <row r="3" ht="17.1" customHeight="1" spans="1:10">
      <c r="A3" s="21"/>
      <c r="B3" s="5"/>
      <c r="C3" s="5"/>
      <c r="D3" s="5"/>
      <c r="E3" s="4"/>
      <c r="F3" s="21"/>
      <c r="G3" s="21"/>
      <c r="H3" s="21"/>
      <c r="I3" s="22" t="s">
        <v>3</v>
      </c>
      <c r="J3" s="19"/>
    </row>
    <row r="4" ht="21.4" customHeight="1" spans="1:10">
      <c r="A4" s="23"/>
      <c r="B4" s="8" t="s">
        <v>69</v>
      </c>
      <c r="C4" s="8" t="s">
        <v>70</v>
      </c>
      <c r="D4" s="8" t="s">
        <v>189</v>
      </c>
      <c r="E4" s="8" t="s">
        <v>190</v>
      </c>
      <c r="F4" s="8" t="s">
        <v>191</v>
      </c>
      <c r="G4" s="8"/>
      <c r="H4" s="8"/>
      <c r="I4" s="8" t="s">
        <v>176</v>
      </c>
      <c r="J4" s="19"/>
    </row>
    <row r="5" ht="21.4" customHeight="1" spans="1:10">
      <c r="A5" s="23"/>
      <c r="B5" s="8"/>
      <c r="C5" s="8"/>
      <c r="D5" s="8"/>
      <c r="E5" s="8"/>
      <c r="F5" s="8" t="s">
        <v>59</v>
      </c>
      <c r="G5" s="8" t="s">
        <v>192</v>
      </c>
      <c r="H5" s="8" t="s">
        <v>193</v>
      </c>
      <c r="I5" s="8"/>
      <c r="J5" s="19"/>
    </row>
    <row r="6" ht="19.9" customHeight="1" spans="1:10">
      <c r="A6" s="24"/>
      <c r="B6" s="25" t="s">
        <v>66</v>
      </c>
      <c r="C6" s="25"/>
      <c r="D6" s="26"/>
      <c r="E6" s="26"/>
      <c r="F6" s="26"/>
      <c r="G6" s="26"/>
      <c r="H6" s="26"/>
      <c r="I6" s="26"/>
      <c r="J6" s="27"/>
    </row>
    <row r="7" ht="8.45" customHeight="1" spans="1:10">
      <c r="A7" s="28"/>
      <c r="B7" s="28"/>
      <c r="C7" s="28"/>
      <c r="D7" s="28"/>
      <c r="E7" s="28"/>
      <c r="F7" s="28"/>
      <c r="G7" s="28"/>
      <c r="H7" s="28"/>
      <c r="I7" s="28"/>
      <c r="J7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rintOptions horizontalCentered="1"/>
  <pageMargins left="0.751388888888889" right="0.751388888888889" top="0.267361111111111" bottom="0.267361111111111" header="0" footer="0"/>
  <pageSetup paperSize="9" scale="8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opLeftCell="B1" workbookViewId="0">
      <pane ySplit="5" topLeftCell="A6" activePane="bottomLeft" state="frozen"/>
      <selection/>
      <selection pane="bottomLeft" activeCell="J24" sqref="J24"/>
    </sheetView>
  </sheetViews>
  <sheetFormatPr defaultColWidth="10" defaultRowHeight="13.5"/>
  <cols>
    <col min="1" max="1" width="1.50833333333333" customWidth="1"/>
    <col min="2" max="2" width="10" customWidth="1"/>
    <col min="3" max="3" width="23.125" customWidth="1"/>
    <col min="4" max="4" width="31.75" customWidth="1"/>
    <col min="5" max="13" width="16.375" customWidth="1"/>
    <col min="14" max="14" width="1.50833333333333" customWidth="1"/>
    <col min="15" max="16" width="9.75" customWidth="1"/>
  </cols>
  <sheetData>
    <row r="1" ht="14.25" customHeight="1" spans="1:14">
      <c r="A1" s="1"/>
      <c r="B1" s="2" t="s">
        <v>346</v>
      </c>
      <c r="C1" s="2"/>
      <c r="D1" s="1"/>
      <c r="E1" s="1"/>
      <c r="F1" s="1"/>
      <c r="G1" s="1"/>
      <c r="H1" s="1" t="s">
        <v>186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347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6" t="s">
        <v>3</v>
      </c>
      <c r="N3" s="4"/>
    </row>
    <row r="4" ht="21.4" customHeight="1" spans="1:14">
      <c r="A4" s="7"/>
      <c r="B4" s="8" t="s">
        <v>348</v>
      </c>
      <c r="C4" s="8" t="s">
        <v>196</v>
      </c>
      <c r="D4" s="8" t="s">
        <v>349</v>
      </c>
      <c r="E4" s="8" t="s">
        <v>56</v>
      </c>
      <c r="F4" s="8" t="s">
        <v>350</v>
      </c>
      <c r="G4" s="8"/>
      <c r="H4" s="8"/>
      <c r="I4" s="8" t="s">
        <v>351</v>
      </c>
      <c r="J4" s="8"/>
      <c r="K4" s="8"/>
      <c r="L4" s="8" t="s">
        <v>63</v>
      </c>
      <c r="M4" s="8" t="s">
        <v>64</v>
      </c>
      <c r="N4" s="9"/>
    </row>
    <row r="5" ht="42.75" customHeight="1" spans="1:14">
      <c r="A5" s="7"/>
      <c r="B5" s="8"/>
      <c r="C5" s="8"/>
      <c r="D5" s="8"/>
      <c r="E5" s="8"/>
      <c r="F5" s="8" t="s">
        <v>352</v>
      </c>
      <c r="G5" s="8" t="s">
        <v>353</v>
      </c>
      <c r="H5" s="8" t="s">
        <v>354</v>
      </c>
      <c r="I5" s="8" t="s">
        <v>352</v>
      </c>
      <c r="J5" s="8" t="s">
        <v>353</v>
      </c>
      <c r="K5" s="8" t="s">
        <v>354</v>
      </c>
      <c r="L5" s="8"/>
      <c r="M5" s="8"/>
      <c r="N5" s="9"/>
    </row>
    <row r="6" ht="19.9" customHeight="1" spans="1:14">
      <c r="A6" s="7"/>
      <c r="B6" s="10" t="s">
        <v>355</v>
      </c>
      <c r="C6" s="11" t="s">
        <v>205</v>
      </c>
      <c r="D6" s="10" t="s">
        <v>65</v>
      </c>
      <c r="E6" s="12">
        <v>5.8</v>
      </c>
      <c r="F6" s="12">
        <v>5.8</v>
      </c>
      <c r="G6" s="12"/>
      <c r="H6" s="12"/>
      <c r="I6" s="12"/>
      <c r="J6" s="12"/>
      <c r="K6" s="12"/>
      <c r="L6" s="12"/>
      <c r="M6" s="12"/>
      <c r="N6" s="9"/>
    </row>
    <row r="7" ht="19.9" customHeight="1" spans="1:14">
      <c r="A7" s="7"/>
      <c r="B7" s="10" t="s">
        <v>356</v>
      </c>
      <c r="C7" s="11" t="s">
        <v>237</v>
      </c>
      <c r="D7" s="10" t="s">
        <v>65</v>
      </c>
      <c r="E7" s="12">
        <v>54.68</v>
      </c>
      <c r="F7" s="12">
        <v>54.68</v>
      </c>
      <c r="G7" s="12"/>
      <c r="H7" s="12"/>
      <c r="I7" s="12"/>
      <c r="J7" s="12"/>
      <c r="K7" s="12"/>
      <c r="L7" s="12"/>
      <c r="M7" s="12"/>
      <c r="N7" s="9"/>
    </row>
    <row r="8" ht="19.9" customHeight="1" spans="1:14">
      <c r="A8" s="7"/>
      <c r="B8" s="10" t="s">
        <v>356</v>
      </c>
      <c r="C8" s="11" t="s">
        <v>251</v>
      </c>
      <c r="D8" s="10" t="s">
        <v>65</v>
      </c>
      <c r="E8" s="12">
        <v>193.12</v>
      </c>
      <c r="F8" s="12">
        <v>193.12</v>
      </c>
      <c r="G8" s="12"/>
      <c r="H8" s="12"/>
      <c r="I8" s="12"/>
      <c r="J8" s="12"/>
      <c r="K8" s="12"/>
      <c r="L8" s="12"/>
      <c r="M8" s="12"/>
      <c r="N8" s="9"/>
    </row>
    <row r="9" ht="19.9" customHeight="1" spans="1:14">
      <c r="A9" s="7"/>
      <c r="B9" s="10" t="s">
        <v>356</v>
      </c>
      <c r="C9" s="11" t="s">
        <v>267</v>
      </c>
      <c r="D9" s="10" t="s">
        <v>65</v>
      </c>
      <c r="E9" s="12">
        <v>0.04</v>
      </c>
      <c r="F9" s="12">
        <v>0.04</v>
      </c>
      <c r="G9" s="12"/>
      <c r="H9" s="12"/>
      <c r="I9" s="12"/>
      <c r="J9" s="12"/>
      <c r="K9" s="12"/>
      <c r="L9" s="12"/>
      <c r="M9" s="12"/>
      <c r="N9" s="9"/>
    </row>
    <row r="10" ht="19.9" customHeight="1" spans="1:14">
      <c r="A10" s="7"/>
      <c r="B10" s="10" t="s">
        <v>356</v>
      </c>
      <c r="C10" s="11" t="s">
        <v>295</v>
      </c>
      <c r="D10" s="10" t="s">
        <v>65</v>
      </c>
      <c r="E10" s="12">
        <v>81.45</v>
      </c>
      <c r="F10" s="12">
        <v>81.45</v>
      </c>
      <c r="G10" s="12"/>
      <c r="H10" s="12"/>
      <c r="I10" s="12"/>
      <c r="J10" s="12"/>
      <c r="K10" s="12"/>
      <c r="L10" s="12"/>
      <c r="M10" s="12"/>
      <c r="N10" s="9"/>
    </row>
    <row r="11" ht="19.9" customHeight="1" spans="1:14">
      <c r="A11" s="7"/>
      <c r="B11" s="10" t="s">
        <v>356</v>
      </c>
      <c r="C11" s="11" t="s">
        <v>357</v>
      </c>
      <c r="D11" s="10" t="s">
        <v>65</v>
      </c>
      <c r="E11" s="12">
        <v>26.01</v>
      </c>
      <c r="F11" s="12">
        <v>26.01</v>
      </c>
      <c r="G11" s="12"/>
      <c r="H11" s="12"/>
      <c r="I11" s="12"/>
      <c r="J11" s="12"/>
      <c r="K11" s="12"/>
      <c r="L11" s="12"/>
      <c r="M11" s="12"/>
      <c r="N11" s="9"/>
    </row>
    <row r="12" ht="19.9" customHeight="1" spans="1:14">
      <c r="A12" s="7"/>
      <c r="B12" s="10" t="s">
        <v>356</v>
      </c>
      <c r="C12" s="11" t="s">
        <v>358</v>
      </c>
      <c r="D12" s="10" t="s">
        <v>65</v>
      </c>
      <c r="E12" s="12">
        <v>14.19</v>
      </c>
      <c r="F12" s="12">
        <v>14.19</v>
      </c>
      <c r="G12" s="12"/>
      <c r="H12" s="12"/>
      <c r="I12" s="12"/>
      <c r="J12" s="12"/>
      <c r="K12" s="12"/>
      <c r="L12" s="12"/>
      <c r="M12" s="12"/>
      <c r="N12" s="9"/>
    </row>
    <row r="13" ht="19.9" customHeight="1" spans="1:14">
      <c r="A13" s="7"/>
      <c r="B13" s="10" t="s">
        <v>356</v>
      </c>
      <c r="C13" s="11" t="s">
        <v>359</v>
      </c>
      <c r="D13" s="10" t="s">
        <v>65</v>
      </c>
      <c r="E13" s="12">
        <v>11.05</v>
      </c>
      <c r="F13" s="12">
        <v>11.05</v>
      </c>
      <c r="G13" s="12"/>
      <c r="H13" s="12"/>
      <c r="I13" s="12"/>
      <c r="J13" s="12"/>
      <c r="K13" s="12"/>
      <c r="L13" s="12"/>
      <c r="M13" s="12"/>
      <c r="N13" s="9"/>
    </row>
    <row r="14" ht="19.9" customHeight="1" spans="1:14">
      <c r="A14" s="13"/>
      <c r="B14" s="14" t="s">
        <v>360</v>
      </c>
      <c r="C14" s="14"/>
      <c r="D14" s="14"/>
      <c r="E14" s="15">
        <f>SUM(E6:E13)</f>
        <v>386.34</v>
      </c>
      <c r="F14" s="15">
        <f>SUM(F6:F13)</f>
        <v>386.34</v>
      </c>
      <c r="G14" s="15"/>
      <c r="H14" s="15"/>
      <c r="I14" s="15"/>
      <c r="J14" s="15"/>
      <c r="K14" s="15"/>
      <c r="L14" s="15"/>
      <c r="M14" s="15"/>
      <c r="N14" s="16"/>
    </row>
    <row r="15" ht="8.45" customHeight="1" spans="1:14">
      <c r="A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</sheetData>
  <mergeCells count="14">
    <mergeCell ref="B1:C1"/>
    <mergeCell ref="B2:M2"/>
    <mergeCell ref="B3:C3"/>
    <mergeCell ref="F4:H4"/>
    <mergeCell ref="I4:K4"/>
    <mergeCell ref="B14:D14"/>
    <mergeCell ref="A6:A13"/>
    <mergeCell ref="B4:B5"/>
    <mergeCell ref="C4:C5"/>
    <mergeCell ref="D4:D5"/>
    <mergeCell ref="E4:E5"/>
    <mergeCell ref="L4:L5"/>
    <mergeCell ref="M4:M5"/>
    <mergeCell ref="N6:N13"/>
  </mergeCells>
  <printOptions horizontalCentered="1"/>
  <pageMargins left="0.751388888888889" right="0.751388888888889" top="0.267361111111111" bottom="0.267361111111111" header="0" footer="0"/>
  <pageSetup paperSize="9" scale="6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workbookViewId="0">
      <pane xSplit="3" topLeftCell="D1" activePane="topRight" state="frozen"/>
      <selection/>
      <selection pane="topRight" activeCell="J11" sqref="J11"/>
    </sheetView>
  </sheetViews>
  <sheetFormatPr defaultColWidth="10" defaultRowHeight="13.5"/>
  <cols>
    <col min="1" max="1" width="1.50833333333333" customWidth="1"/>
    <col min="2" max="2" width="8.625" customWidth="1"/>
    <col min="3" max="3" width="25" customWidth="1"/>
    <col min="4" max="5" width="16.375" customWidth="1"/>
    <col min="6" max="6" width="16.625" customWidth="1"/>
    <col min="7" max="16" width="7.125" customWidth="1"/>
    <col min="17" max="17" width="1.50833333333333" customWidth="1"/>
    <col min="18" max="19" width="9.75" customWidth="1"/>
  </cols>
  <sheetData>
    <row r="1" ht="14.25" customHeight="1" spans="1:17">
      <c r="A1" s="32"/>
      <c r="B1" s="31" t="s">
        <v>52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9"/>
    </row>
    <row r="2" ht="19.9" customHeight="1" spans="1:17">
      <c r="A2" s="32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/>
    </row>
    <row r="3" ht="17.1" customHeight="1" spans="1:17">
      <c r="A3" s="34"/>
      <c r="B3" s="33" t="str">
        <f>'1收支总表'!B3</f>
        <v>单位：中共昌都市委员会社会工作部</v>
      </c>
      <c r="C3" s="33"/>
      <c r="D3" s="4"/>
      <c r="E3" s="4"/>
      <c r="F3" s="4"/>
      <c r="G3" s="4"/>
      <c r="H3" s="4"/>
      <c r="I3" s="4"/>
      <c r="J3" s="4"/>
      <c r="K3" s="4"/>
      <c r="L3" s="35" t="s">
        <v>3</v>
      </c>
      <c r="M3" s="35"/>
      <c r="N3" s="35"/>
      <c r="O3" s="35"/>
      <c r="P3" s="35"/>
      <c r="Q3" s="96"/>
    </row>
    <row r="4" ht="21.4" customHeight="1" spans="1:17">
      <c r="A4" s="30"/>
      <c r="B4" s="8" t="s">
        <v>54</v>
      </c>
      <c r="C4" s="8" t="s">
        <v>55</v>
      </c>
      <c r="D4" s="37" t="s">
        <v>56</v>
      </c>
      <c r="E4" s="37" t="s">
        <v>57</v>
      </c>
      <c r="F4" s="37"/>
      <c r="G4" s="37"/>
      <c r="H4" s="37"/>
      <c r="I4" s="37"/>
      <c r="J4" s="37"/>
      <c r="K4" s="37" t="s">
        <v>58</v>
      </c>
      <c r="L4" s="37"/>
      <c r="M4" s="37"/>
      <c r="N4" s="37"/>
      <c r="O4" s="37"/>
      <c r="P4" s="37"/>
      <c r="Q4" s="9"/>
    </row>
    <row r="5" ht="63" customHeight="1" spans="1:17">
      <c r="A5" s="7"/>
      <c r="B5" s="8"/>
      <c r="C5" s="37"/>
      <c r="D5" s="37"/>
      <c r="E5" s="37" t="s">
        <v>59</v>
      </c>
      <c r="F5" s="8" t="s">
        <v>60</v>
      </c>
      <c r="G5" s="8" t="s">
        <v>61</v>
      </c>
      <c r="H5" s="8" t="s">
        <v>62</v>
      </c>
      <c r="I5" s="8" t="s">
        <v>63</v>
      </c>
      <c r="J5" s="8" t="s">
        <v>64</v>
      </c>
      <c r="K5" s="37" t="s">
        <v>59</v>
      </c>
      <c r="L5" s="8" t="s">
        <v>60</v>
      </c>
      <c r="M5" s="8" t="s">
        <v>61</v>
      </c>
      <c r="N5" s="8" t="s">
        <v>62</v>
      </c>
      <c r="O5" s="8" t="s">
        <v>63</v>
      </c>
      <c r="P5" s="8" t="s">
        <v>64</v>
      </c>
      <c r="Q5" s="9"/>
    </row>
    <row r="6" s="59" customFormat="1" ht="19.9" customHeight="1" spans="1:17">
      <c r="A6" s="87"/>
      <c r="B6" s="39">
        <v>135</v>
      </c>
      <c r="C6" s="11" t="s">
        <v>65</v>
      </c>
      <c r="D6" s="97">
        <v>1138.47</v>
      </c>
      <c r="E6" s="97">
        <v>1138.47</v>
      </c>
      <c r="F6" s="97">
        <v>1138.47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ht="19.9" customHeight="1" spans="1:17">
      <c r="A7" s="30"/>
      <c r="B7" s="38"/>
      <c r="C7" s="1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9"/>
    </row>
    <row r="8" ht="19.9" customHeight="1" spans="1:17">
      <c r="A8" s="30"/>
      <c r="B8" s="38"/>
      <c r="C8" s="10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9"/>
    </row>
    <row r="9" ht="19.9" customHeight="1" spans="1:17">
      <c r="A9" s="30"/>
      <c r="B9" s="38"/>
      <c r="C9" s="1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9"/>
    </row>
    <row r="10" ht="19.9" customHeight="1" spans="1:17">
      <c r="A10" s="30"/>
      <c r="B10" s="38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9"/>
    </row>
    <row r="11" ht="19.9" customHeight="1" spans="1:17">
      <c r="A11" s="30"/>
      <c r="B11" s="38"/>
      <c r="C11" s="1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9"/>
    </row>
    <row r="12" ht="19.9" customHeight="1" spans="1:17">
      <c r="A12" s="30"/>
      <c r="B12" s="38"/>
      <c r="C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9"/>
    </row>
    <row r="13" ht="19.9" customHeight="1" spans="1:17">
      <c r="A13" s="30"/>
      <c r="B13" s="38"/>
      <c r="C13" s="10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9"/>
    </row>
    <row r="14" ht="19.9" customHeight="1" spans="1:17">
      <c r="A14" s="30"/>
      <c r="B14" s="38"/>
      <c r="C14" s="1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9"/>
    </row>
    <row r="15" ht="19.9" customHeight="1" spans="1:17">
      <c r="A15" s="30"/>
      <c r="B15" s="38"/>
      <c r="C15" s="1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9"/>
    </row>
    <row r="16" ht="19.9" customHeight="1" spans="1:17">
      <c r="A16" s="30"/>
      <c r="B16" s="38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9"/>
    </row>
    <row r="17" ht="19.9" customHeight="1" spans="1:17">
      <c r="A17" s="30"/>
      <c r="B17" s="38"/>
      <c r="C17" s="1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9"/>
    </row>
    <row r="18" ht="19.9" customHeight="1" spans="1:17">
      <c r="A18" s="30"/>
      <c r="B18" s="38"/>
      <c r="C18" s="1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9"/>
    </row>
    <row r="19" ht="19.9" customHeight="1" spans="1:17">
      <c r="A19" s="30"/>
      <c r="B19" s="38"/>
      <c r="C19" s="1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9"/>
    </row>
    <row r="20" ht="19.9" customHeight="1" spans="1:17">
      <c r="A20" s="30"/>
      <c r="B20" s="38"/>
      <c r="C20" s="10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9"/>
    </row>
    <row r="21" ht="19.9" customHeight="1" spans="1:17">
      <c r="A21" s="30"/>
      <c r="B21" s="38"/>
      <c r="C21" s="10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9"/>
    </row>
    <row r="22" ht="19.9" customHeight="1" spans="1:17">
      <c r="A22" s="30"/>
      <c r="B22" s="38"/>
      <c r="C22" s="10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9"/>
    </row>
    <row r="23" ht="19.9" customHeight="1" spans="1:17">
      <c r="A23" s="30"/>
      <c r="B23" s="39" t="s">
        <v>66</v>
      </c>
      <c r="C23" s="39"/>
      <c r="D23" s="12">
        <v>1138.47</v>
      </c>
      <c r="E23" s="12">
        <v>1138.47</v>
      </c>
      <c r="F23" s="12">
        <v>1138.47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9"/>
    </row>
    <row r="24" ht="8.45" customHeight="1" spans="1:17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9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23:C23"/>
    <mergeCell ref="A6:A22"/>
    <mergeCell ref="B4:B5"/>
    <mergeCell ref="C4:C5"/>
    <mergeCell ref="D4:D5"/>
  </mergeCells>
  <pageMargins left="0.747916666666667" right="0.747916666666667" top="0.275" bottom="0.275" header="0" footer="0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R8" sqref="R8"/>
    </sheetView>
  </sheetViews>
  <sheetFormatPr defaultColWidth="10" defaultRowHeight="13.5"/>
  <cols>
    <col min="1" max="1" width="1.50833333333333" customWidth="1"/>
    <col min="2" max="2" width="9.375" customWidth="1"/>
    <col min="3" max="3" width="25" customWidth="1"/>
    <col min="4" max="4" width="9.375" customWidth="1"/>
    <col min="5" max="5" width="13.75" customWidth="1"/>
    <col min="6" max="6" width="18.25" customWidth="1"/>
    <col min="7" max="7" width="5.375" customWidth="1"/>
    <col min="8" max="9" width="9.375" customWidth="1"/>
    <col min="10" max="10" width="18.25" customWidth="1"/>
    <col min="11" max="11" width="13.75" customWidth="1"/>
    <col min="12" max="12" width="20.375" customWidth="1"/>
    <col min="13" max="13" width="1.50833333333333" customWidth="1"/>
  </cols>
  <sheetData>
    <row r="1" ht="14.25" customHeight="1" spans="1:13">
      <c r="A1" s="30"/>
      <c r="B1" s="31" t="s">
        <v>67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" customHeight="1" spans="1:13">
      <c r="A2" s="30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17.1" customHeight="1" spans="1:13">
      <c r="A3" s="30"/>
      <c r="B3" s="33"/>
      <c r="C3" s="33"/>
      <c r="D3" s="34"/>
      <c r="E3" s="34"/>
      <c r="F3" s="34"/>
      <c r="G3" s="34"/>
      <c r="H3" s="34"/>
      <c r="I3" s="34"/>
      <c r="J3" s="95"/>
      <c r="K3" s="95"/>
      <c r="L3" s="35" t="s">
        <v>3</v>
      </c>
      <c r="M3" s="34"/>
    </row>
    <row r="4" ht="21.4" customHeight="1" spans="1:13">
      <c r="A4" s="36"/>
      <c r="B4" s="37" t="s">
        <v>69</v>
      </c>
      <c r="C4" s="37" t="s">
        <v>70</v>
      </c>
      <c r="D4" s="37" t="s">
        <v>56</v>
      </c>
      <c r="E4" s="37" t="s">
        <v>71</v>
      </c>
      <c r="F4" s="37"/>
      <c r="G4" s="37"/>
      <c r="H4" s="37"/>
      <c r="I4" s="37" t="s">
        <v>72</v>
      </c>
      <c r="J4" s="37" t="s">
        <v>73</v>
      </c>
      <c r="K4" s="37" t="s">
        <v>74</v>
      </c>
      <c r="L4" s="37" t="s">
        <v>75</v>
      </c>
      <c r="M4" s="9"/>
    </row>
    <row r="5" ht="21.4" customHeight="1" spans="1:13">
      <c r="A5" s="36"/>
      <c r="B5" s="37"/>
      <c r="C5" s="37"/>
      <c r="D5" s="37"/>
      <c r="E5" s="37" t="s">
        <v>76</v>
      </c>
      <c r="F5" s="37" t="s">
        <v>77</v>
      </c>
      <c r="G5" s="37" t="s">
        <v>78</v>
      </c>
      <c r="H5" s="37" t="s">
        <v>79</v>
      </c>
      <c r="I5" s="37"/>
      <c r="J5" s="37"/>
      <c r="K5" s="37"/>
      <c r="L5" s="37"/>
      <c r="M5" s="9"/>
    </row>
    <row r="6" s="59" customFormat="1" ht="19.9" customHeight="1" spans="1:13">
      <c r="A6" s="83"/>
      <c r="B6" s="76">
        <v>135</v>
      </c>
      <c r="C6" s="55" t="s">
        <v>65</v>
      </c>
      <c r="D6" s="84">
        <v>1138.47</v>
      </c>
      <c r="E6" s="84">
        <v>664.88</v>
      </c>
      <c r="F6" s="84">
        <v>4.17</v>
      </c>
      <c r="G6" s="84"/>
      <c r="H6" s="84">
        <v>83.08</v>
      </c>
      <c r="I6" s="84">
        <v>386.34</v>
      </c>
      <c r="J6" s="84"/>
      <c r="K6" s="84"/>
      <c r="L6" s="84"/>
      <c r="M6" s="85"/>
    </row>
    <row r="7" ht="19.9" customHeight="1" spans="1:13">
      <c r="A7" s="89"/>
      <c r="B7" s="78"/>
      <c r="C7" s="79"/>
      <c r="D7" s="43"/>
      <c r="E7" s="43"/>
      <c r="F7" s="43"/>
      <c r="G7" s="43"/>
      <c r="H7" s="43"/>
      <c r="I7" s="43"/>
      <c r="J7" s="43"/>
      <c r="K7" s="43"/>
      <c r="L7" s="43"/>
      <c r="M7" s="90"/>
    </row>
    <row r="8" ht="19.9" customHeight="1" spans="1:13">
      <c r="A8" s="89"/>
      <c r="B8" s="78"/>
      <c r="C8" s="79"/>
      <c r="D8" s="43"/>
      <c r="E8" s="43"/>
      <c r="F8" s="43"/>
      <c r="G8" s="43"/>
      <c r="H8" s="43"/>
      <c r="I8" s="43"/>
      <c r="J8" s="43"/>
      <c r="K8" s="43"/>
      <c r="L8" s="43"/>
      <c r="M8" s="90"/>
    </row>
    <row r="9" ht="19.9" customHeight="1" spans="1:13">
      <c r="B9" s="78"/>
      <c r="C9" s="79"/>
      <c r="D9" s="43"/>
      <c r="E9" s="43"/>
      <c r="F9" s="43"/>
      <c r="G9" s="43"/>
      <c r="H9" s="43"/>
      <c r="I9" s="43"/>
      <c r="J9" s="43"/>
      <c r="K9" s="43"/>
      <c r="L9" s="43"/>
      <c r="M9" s="90"/>
    </row>
    <row r="10" ht="19.9" customHeight="1" spans="1:13">
      <c r="A10" s="89"/>
      <c r="B10" s="78"/>
      <c r="C10" s="79"/>
      <c r="D10" s="43"/>
      <c r="E10" s="43"/>
      <c r="F10" s="43"/>
      <c r="G10" s="43"/>
      <c r="H10" s="43"/>
      <c r="I10" s="43"/>
      <c r="J10" s="43"/>
      <c r="K10" s="43"/>
      <c r="L10" s="43"/>
      <c r="M10" s="90"/>
    </row>
    <row r="11" ht="19.9" customHeight="1" spans="1:13">
      <c r="A11" s="89"/>
      <c r="B11" s="78"/>
      <c r="C11" s="79"/>
      <c r="D11" s="43"/>
      <c r="E11" s="43"/>
      <c r="F11" s="43"/>
      <c r="G11" s="43"/>
      <c r="H11" s="43"/>
      <c r="I11" s="43"/>
      <c r="J11" s="43"/>
      <c r="K11" s="43"/>
      <c r="L11" s="43"/>
      <c r="M11" s="90"/>
    </row>
    <row r="12" ht="19.9" customHeight="1" spans="1:13">
      <c r="A12" s="89"/>
      <c r="B12" s="78"/>
      <c r="C12" s="79"/>
      <c r="D12" s="43"/>
      <c r="E12" s="43"/>
      <c r="F12" s="43"/>
      <c r="G12" s="43"/>
      <c r="H12" s="43"/>
      <c r="I12" s="43"/>
      <c r="J12" s="43"/>
      <c r="K12" s="43"/>
      <c r="L12" s="43"/>
      <c r="M12" s="90"/>
    </row>
    <row r="13" ht="19.9" customHeight="1" spans="1:13">
      <c r="B13" s="78"/>
      <c r="C13" s="79"/>
      <c r="D13" s="43"/>
      <c r="E13" s="43"/>
      <c r="F13" s="43"/>
      <c r="G13" s="43"/>
      <c r="H13" s="43"/>
      <c r="I13" s="43"/>
      <c r="J13" s="43"/>
      <c r="K13" s="43"/>
      <c r="L13" s="43"/>
      <c r="M13" s="90"/>
    </row>
    <row r="14" ht="19.9" customHeight="1" spans="1:13">
      <c r="A14" s="89"/>
      <c r="B14" s="78"/>
      <c r="C14" s="79"/>
      <c r="D14" s="43"/>
      <c r="E14" s="43"/>
      <c r="F14" s="43"/>
      <c r="G14" s="43"/>
      <c r="H14" s="43"/>
      <c r="I14" s="43"/>
      <c r="J14" s="43"/>
      <c r="K14" s="43"/>
      <c r="L14" s="43"/>
      <c r="M14" s="90"/>
    </row>
    <row r="15" ht="19.9" customHeight="1" spans="1:13">
      <c r="A15" s="89"/>
      <c r="B15" s="78"/>
      <c r="C15" s="79"/>
      <c r="D15" s="43"/>
      <c r="E15" s="43"/>
      <c r="F15" s="43"/>
      <c r="G15" s="43"/>
      <c r="H15" s="43"/>
      <c r="I15" s="43"/>
      <c r="J15" s="43"/>
      <c r="K15" s="43"/>
      <c r="L15" s="43"/>
      <c r="M15" s="90"/>
    </row>
    <row r="16" ht="19.9" customHeight="1" spans="1:13">
      <c r="B16" s="78"/>
      <c r="C16" s="79"/>
      <c r="D16" s="43"/>
      <c r="E16" s="43"/>
      <c r="F16" s="43"/>
      <c r="G16" s="43"/>
      <c r="H16" s="43"/>
      <c r="I16" s="43"/>
      <c r="J16" s="43"/>
      <c r="K16" s="43"/>
      <c r="L16" s="43"/>
      <c r="M16" s="90"/>
    </row>
    <row r="17" ht="19.9" customHeight="1" spans="1:13">
      <c r="A17" s="89"/>
      <c r="B17" s="78"/>
      <c r="C17" s="79"/>
      <c r="D17" s="43"/>
      <c r="E17" s="43"/>
      <c r="F17" s="43"/>
      <c r="G17" s="43"/>
      <c r="H17" s="43"/>
      <c r="I17" s="43"/>
      <c r="J17" s="43"/>
      <c r="K17" s="43"/>
      <c r="L17" s="43"/>
      <c r="M17" s="90"/>
    </row>
    <row r="18" ht="19.9" customHeight="1" spans="1:13">
      <c r="A18" s="89"/>
      <c r="B18" s="78"/>
      <c r="C18" s="79"/>
      <c r="D18" s="43"/>
      <c r="E18" s="43"/>
      <c r="F18" s="43"/>
      <c r="G18" s="43"/>
      <c r="H18" s="43"/>
      <c r="I18" s="43"/>
      <c r="J18" s="43"/>
      <c r="K18" s="43"/>
      <c r="L18" s="43"/>
      <c r="M18" s="90"/>
    </row>
    <row r="19" ht="19.9" customHeight="1" spans="1:13">
      <c r="B19" s="78"/>
      <c r="C19" s="79"/>
      <c r="D19" s="43"/>
      <c r="E19" s="43"/>
      <c r="F19" s="43"/>
      <c r="G19" s="43"/>
      <c r="H19" s="43"/>
      <c r="I19" s="43"/>
      <c r="J19" s="43"/>
      <c r="K19" s="43"/>
      <c r="L19" s="43"/>
      <c r="M19" s="90"/>
    </row>
    <row r="20" ht="19.9" customHeight="1" spans="1:13">
      <c r="A20" s="89"/>
      <c r="B20" s="78"/>
      <c r="C20" s="79"/>
      <c r="D20" s="43"/>
      <c r="E20" s="43"/>
      <c r="F20" s="43"/>
      <c r="G20" s="43"/>
      <c r="H20" s="43"/>
      <c r="I20" s="43"/>
      <c r="J20" s="43"/>
      <c r="K20" s="43"/>
      <c r="L20" s="43"/>
      <c r="M20" s="90"/>
    </row>
    <row r="21" ht="19.9" customHeight="1" spans="1:13">
      <c r="A21" s="89"/>
      <c r="B21" s="78"/>
      <c r="C21" s="79"/>
      <c r="D21" s="43"/>
      <c r="E21" s="43"/>
      <c r="F21" s="43"/>
      <c r="G21" s="43"/>
      <c r="H21" s="43"/>
      <c r="I21" s="43"/>
      <c r="J21" s="43"/>
      <c r="K21" s="43"/>
      <c r="L21" s="43"/>
      <c r="M21" s="90"/>
    </row>
    <row r="22" ht="19.9" customHeight="1" spans="1:13">
      <c r="A22" s="30"/>
      <c r="B22" s="38"/>
      <c r="C22" s="39" t="s">
        <v>66</v>
      </c>
      <c r="D22" s="12">
        <v>1138.47</v>
      </c>
      <c r="E22" s="12">
        <v>664.88</v>
      </c>
      <c r="F22" s="12">
        <v>4.17</v>
      </c>
      <c r="G22" s="12"/>
      <c r="H22" s="12">
        <v>83.08</v>
      </c>
      <c r="I22" s="12">
        <v>386.34</v>
      </c>
      <c r="J22" s="12"/>
      <c r="K22" s="12"/>
      <c r="L22" s="12"/>
      <c r="M22" s="40"/>
    </row>
    <row r="23" ht="8.45" customHeight="1" spans="1:13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36"/>
      <c r="L23" s="36"/>
      <c r="M23" s="42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7916666666667" right="0.747916666666667" top="0.275" bottom="0.275" header="0" footer="0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2" workbookViewId="0">
      <selection activeCell="J18" sqref="J18"/>
    </sheetView>
  </sheetViews>
  <sheetFormatPr defaultColWidth="10" defaultRowHeight="13.5" outlineLevelCol="5"/>
  <cols>
    <col min="1" max="1" width="1.50833333333333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0833333333333" customWidth="1"/>
  </cols>
  <sheetData>
    <row r="1" ht="14.25" customHeight="1" spans="1:6">
      <c r="A1" s="32"/>
      <c r="B1" s="31" t="s">
        <v>80</v>
      </c>
      <c r="C1" s="32"/>
      <c r="D1" s="32"/>
      <c r="E1" s="32"/>
      <c r="F1" s="40"/>
    </row>
    <row r="2" ht="19.9" customHeight="1" spans="1:6">
      <c r="A2" s="32"/>
      <c r="B2" s="3" t="s">
        <v>81</v>
      </c>
      <c r="C2" s="3"/>
      <c r="D2" s="3"/>
      <c r="E2" s="3"/>
      <c r="F2" s="40"/>
    </row>
    <row r="3" ht="17.1" customHeight="1" spans="1:6">
      <c r="A3" s="34"/>
      <c r="B3" s="33" t="str">
        <f>'1收支总表'!B3</f>
        <v>单位：中共昌都市委员会社会工作部</v>
      </c>
      <c r="C3" s="33"/>
      <c r="D3" s="34"/>
      <c r="E3" s="35" t="s">
        <v>3</v>
      </c>
      <c r="F3" s="91"/>
    </row>
    <row r="4" ht="21.4" customHeight="1" spans="1:6">
      <c r="A4" s="30"/>
      <c r="B4" s="37" t="s">
        <v>4</v>
      </c>
      <c r="C4" s="37"/>
      <c r="D4" s="37" t="s">
        <v>5</v>
      </c>
      <c r="E4" s="37"/>
      <c r="F4" s="40"/>
    </row>
    <row r="5" ht="21.4" customHeight="1" spans="1:6">
      <c r="A5" s="30"/>
      <c r="B5" s="37" t="s">
        <v>6</v>
      </c>
      <c r="C5" s="37" t="s">
        <v>7</v>
      </c>
      <c r="D5" s="37" t="s">
        <v>6</v>
      </c>
      <c r="E5" s="37" t="s">
        <v>7</v>
      </c>
      <c r="F5" s="40"/>
    </row>
    <row r="6" ht="19.9" customHeight="1" spans="1:6">
      <c r="A6" s="30"/>
      <c r="B6" s="92" t="s">
        <v>82</v>
      </c>
      <c r="C6" s="50">
        <v>1138.47</v>
      </c>
      <c r="D6" s="92" t="s">
        <v>83</v>
      </c>
      <c r="E6" s="50">
        <v>1138.47</v>
      </c>
      <c r="F6" s="40"/>
    </row>
    <row r="7" ht="19.9" customHeight="1" spans="1:6">
      <c r="A7" s="30"/>
      <c r="B7" s="49" t="s">
        <v>84</v>
      </c>
      <c r="C7" s="50">
        <v>1138.47</v>
      </c>
      <c r="D7" s="49" t="s">
        <v>85</v>
      </c>
      <c r="E7" s="50">
        <v>936.98</v>
      </c>
      <c r="F7" s="40"/>
    </row>
    <row r="8" ht="19.9" customHeight="1" spans="1:6">
      <c r="A8" s="30"/>
      <c r="B8" s="49" t="s">
        <v>86</v>
      </c>
      <c r="C8" s="50"/>
      <c r="D8" s="49" t="s">
        <v>87</v>
      </c>
      <c r="E8" s="50"/>
      <c r="F8" s="40"/>
    </row>
    <row r="9" ht="19.9" customHeight="1" spans="1:6">
      <c r="A9" s="30"/>
      <c r="B9" s="49" t="s">
        <v>88</v>
      </c>
      <c r="C9" s="50"/>
      <c r="D9" s="49" t="s">
        <v>89</v>
      </c>
      <c r="E9" s="50"/>
      <c r="F9" s="40"/>
    </row>
    <row r="10" ht="19.9" customHeight="1" spans="1:6">
      <c r="A10" s="30"/>
      <c r="B10" s="49" t="s">
        <v>26</v>
      </c>
      <c r="C10" s="50"/>
      <c r="D10" s="49" t="s">
        <v>90</v>
      </c>
      <c r="E10" s="50"/>
      <c r="F10" s="40"/>
    </row>
    <row r="11" ht="19.9" customHeight="1" spans="1:6">
      <c r="A11" s="30"/>
      <c r="B11" s="49" t="s">
        <v>26</v>
      </c>
      <c r="C11" s="50"/>
      <c r="D11" s="49" t="s">
        <v>91</v>
      </c>
      <c r="E11" s="50"/>
      <c r="F11" s="40"/>
    </row>
    <row r="12" ht="19.9" customHeight="1" spans="1:6">
      <c r="A12" s="30"/>
      <c r="B12" s="49" t="s">
        <v>26</v>
      </c>
      <c r="C12" s="50"/>
      <c r="D12" s="49" t="s">
        <v>92</v>
      </c>
      <c r="E12" s="50"/>
      <c r="F12" s="40"/>
    </row>
    <row r="13" ht="19.9" customHeight="1" spans="1:6">
      <c r="A13" s="30"/>
      <c r="B13" s="49" t="s">
        <v>26</v>
      </c>
      <c r="C13" s="50"/>
      <c r="D13" s="49" t="s">
        <v>93</v>
      </c>
      <c r="E13" s="50"/>
      <c r="F13" s="40"/>
    </row>
    <row r="14" ht="19.9" customHeight="1" spans="1:6">
      <c r="A14" s="30"/>
      <c r="B14" s="49" t="s">
        <v>26</v>
      </c>
      <c r="C14" s="50"/>
      <c r="D14" s="49" t="s">
        <v>94</v>
      </c>
      <c r="E14" s="50">
        <v>105.79</v>
      </c>
      <c r="F14" s="40"/>
    </row>
    <row r="15" ht="19.9" customHeight="1" spans="1:6">
      <c r="A15" s="30"/>
      <c r="B15" s="49" t="s">
        <v>26</v>
      </c>
      <c r="C15" s="50"/>
      <c r="D15" s="49" t="s">
        <v>95</v>
      </c>
      <c r="E15" s="50"/>
      <c r="F15" s="40"/>
    </row>
    <row r="16" ht="19.9" customHeight="1" spans="1:6">
      <c r="A16" s="30"/>
      <c r="B16" s="49" t="s">
        <v>26</v>
      </c>
      <c r="C16" s="50"/>
      <c r="D16" s="49" t="s">
        <v>96</v>
      </c>
      <c r="E16" s="50">
        <v>47.16</v>
      </c>
      <c r="F16" s="40"/>
    </row>
    <row r="17" ht="19.9" customHeight="1" spans="1:6">
      <c r="A17" s="30"/>
      <c r="B17" s="49" t="s">
        <v>26</v>
      </c>
      <c r="C17" s="50"/>
      <c r="D17" s="49" t="s">
        <v>97</v>
      </c>
      <c r="E17" s="50"/>
      <c r="F17" s="40"/>
    </row>
    <row r="18" ht="19.9" customHeight="1" spans="1:6">
      <c r="A18" s="30"/>
      <c r="B18" s="49" t="s">
        <v>26</v>
      </c>
      <c r="C18" s="50"/>
      <c r="D18" s="49" t="s">
        <v>98</v>
      </c>
      <c r="E18" s="50"/>
      <c r="F18" s="40"/>
    </row>
    <row r="19" ht="19.9" customHeight="1" spans="1:6">
      <c r="A19" s="30"/>
      <c r="B19" s="49" t="s">
        <v>26</v>
      </c>
      <c r="C19" s="50"/>
      <c r="D19" s="49" t="s">
        <v>99</v>
      </c>
      <c r="E19" s="50"/>
      <c r="F19" s="40"/>
    </row>
    <row r="20" ht="19.9" customHeight="1" spans="1:6">
      <c r="A20" s="30"/>
      <c r="B20" s="49" t="s">
        <v>26</v>
      </c>
      <c r="C20" s="50"/>
      <c r="D20" s="49" t="s">
        <v>100</v>
      </c>
      <c r="E20" s="50"/>
      <c r="F20" s="40"/>
    </row>
    <row r="21" ht="19.9" customHeight="1" spans="1:6">
      <c r="A21" s="30"/>
      <c r="B21" s="49" t="s">
        <v>26</v>
      </c>
      <c r="C21" s="50"/>
      <c r="D21" s="49" t="s">
        <v>101</v>
      </c>
      <c r="E21" s="50"/>
      <c r="F21" s="40"/>
    </row>
    <row r="22" ht="19.9" customHeight="1" spans="1:6">
      <c r="A22" s="30"/>
      <c r="B22" s="49" t="s">
        <v>26</v>
      </c>
      <c r="C22" s="50"/>
      <c r="D22" s="49" t="s">
        <v>102</v>
      </c>
      <c r="E22" s="50"/>
      <c r="F22" s="40"/>
    </row>
    <row r="23" ht="19.9" customHeight="1" spans="1:6">
      <c r="A23" s="30"/>
      <c r="B23" s="49" t="s">
        <v>26</v>
      </c>
      <c r="C23" s="50"/>
      <c r="D23" s="49" t="s">
        <v>103</v>
      </c>
      <c r="E23" s="50"/>
      <c r="F23" s="40"/>
    </row>
    <row r="24" ht="19.9" customHeight="1" spans="1:6">
      <c r="A24" s="30"/>
      <c r="B24" s="49" t="s">
        <v>26</v>
      </c>
      <c r="C24" s="50"/>
      <c r="D24" s="49" t="s">
        <v>104</v>
      </c>
      <c r="E24" s="50"/>
      <c r="F24" s="40"/>
    </row>
    <row r="25" ht="19.9" customHeight="1" spans="1:6">
      <c r="A25" s="30"/>
      <c r="B25" s="49" t="s">
        <v>26</v>
      </c>
      <c r="C25" s="50"/>
      <c r="D25" s="49" t="s">
        <v>105</v>
      </c>
      <c r="E25" s="50"/>
      <c r="F25" s="40"/>
    </row>
    <row r="26" ht="19.9" customHeight="1" spans="1:6">
      <c r="A26" s="30"/>
      <c r="B26" s="49" t="s">
        <v>26</v>
      </c>
      <c r="C26" s="50"/>
      <c r="D26" s="49" t="s">
        <v>106</v>
      </c>
      <c r="E26" s="50">
        <v>48.54</v>
      </c>
      <c r="F26" s="40"/>
    </row>
    <row r="27" ht="19.9" customHeight="1" spans="1:6">
      <c r="A27" s="30"/>
      <c r="B27" s="49" t="s">
        <v>26</v>
      </c>
      <c r="C27" s="50"/>
      <c r="D27" s="49" t="s">
        <v>107</v>
      </c>
      <c r="E27" s="50"/>
      <c r="F27" s="40"/>
    </row>
    <row r="28" ht="19.9" customHeight="1" spans="1:6">
      <c r="A28" s="30"/>
      <c r="B28" s="49" t="s">
        <v>26</v>
      </c>
      <c r="C28" s="50"/>
      <c r="D28" s="49" t="s">
        <v>108</v>
      </c>
      <c r="E28" s="50"/>
      <c r="F28" s="40"/>
    </row>
    <row r="29" ht="19.9" customHeight="1" spans="1:6">
      <c r="A29" s="30"/>
      <c r="B29" s="49" t="s">
        <v>26</v>
      </c>
      <c r="C29" s="50"/>
      <c r="D29" s="49" t="s">
        <v>109</v>
      </c>
      <c r="E29" s="50"/>
      <c r="F29" s="40"/>
    </row>
    <row r="30" ht="19.9" customHeight="1" spans="1:6">
      <c r="A30" s="30"/>
      <c r="B30" s="49" t="s">
        <v>26</v>
      </c>
      <c r="C30" s="50"/>
      <c r="D30" s="49" t="s">
        <v>110</v>
      </c>
      <c r="E30" s="50"/>
      <c r="F30" s="40"/>
    </row>
    <row r="31" ht="19.9" customHeight="1" spans="1:6">
      <c r="A31" s="30"/>
      <c r="B31" s="49" t="s">
        <v>26</v>
      </c>
      <c r="C31" s="50"/>
      <c r="D31" s="49" t="s">
        <v>111</v>
      </c>
      <c r="E31" s="50"/>
      <c r="F31" s="40"/>
    </row>
    <row r="32" ht="19.9" customHeight="1" spans="1:6">
      <c r="A32" s="30"/>
      <c r="B32" s="49" t="s">
        <v>26</v>
      </c>
      <c r="C32" s="50"/>
      <c r="D32" s="49" t="s">
        <v>112</v>
      </c>
      <c r="E32" s="50"/>
      <c r="F32" s="40"/>
    </row>
    <row r="33" ht="19.9" customHeight="1" spans="1:6">
      <c r="A33" s="30"/>
      <c r="B33" s="49" t="s">
        <v>26</v>
      </c>
      <c r="C33" s="50"/>
      <c r="D33" s="49" t="s">
        <v>113</v>
      </c>
      <c r="E33" s="50"/>
      <c r="F33" s="40"/>
    </row>
    <row r="34" ht="19.9" customHeight="1" spans="1:6">
      <c r="A34" s="30"/>
      <c r="B34" s="92" t="s">
        <v>114</v>
      </c>
      <c r="C34" s="50"/>
      <c r="D34" s="92" t="s">
        <v>115</v>
      </c>
      <c r="E34" s="50"/>
      <c r="F34" s="40"/>
    </row>
    <row r="35" ht="19.9" customHeight="1" spans="1:6">
      <c r="A35" s="30"/>
      <c r="B35" s="49" t="s">
        <v>116</v>
      </c>
      <c r="C35" s="50"/>
      <c r="D35" s="49" t="s">
        <v>26</v>
      </c>
      <c r="E35" s="50"/>
      <c r="F35" s="40"/>
    </row>
    <row r="36" ht="19.9" customHeight="1" spans="1:6">
      <c r="A36" s="30"/>
      <c r="B36" s="49" t="s">
        <v>117</v>
      </c>
      <c r="C36" s="50"/>
      <c r="D36" s="49" t="s">
        <v>26</v>
      </c>
      <c r="E36" s="50"/>
      <c r="F36" s="40"/>
    </row>
    <row r="37" ht="19.9" customHeight="1" spans="1:6">
      <c r="A37" s="30"/>
      <c r="B37" s="49" t="s">
        <v>118</v>
      </c>
      <c r="C37" s="50"/>
      <c r="D37" s="49" t="s">
        <v>26</v>
      </c>
      <c r="E37" s="50"/>
      <c r="F37" s="40"/>
    </row>
    <row r="38" ht="19.9" customHeight="1" spans="1:6">
      <c r="A38" s="30"/>
      <c r="B38" s="49" t="s">
        <v>119</v>
      </c>
      <c r="C38" s="50"/>
      <c r="D38" s="49" t="s">
        <v>26</v>
      </c>
      <c r="E38" s="50"/>
      <c r="F38" s="40"/>
    </row>
    <row r="39" ht="19.9" customHeight="1" spans="1:6">
      <c r="A39" s="30"/>
      <c r="B39" s="49" t="s">
        <v>120</v>
      </c>
      <c r="C39" s="50"/>
      <c r="D39" s="49" t="s">
        <v>26</v>
      </c>
      <c r="E39" s="50"/>
      <c r="F39" s="40"/>
    </row>
    <row r="40" ht="19.9" customHeight="1" spans="1:6">
      <c r="A40" s="30"/>
      <c r="B40" s="49" t="s">
        <v>121</v>
      </c>
      <c r="C40" s="50"/>
      <c r="D40" s="49" t="s">
        <v>26</v>
      </c>
      <c r="E40" s="50"/>
      <c r="F40" s="40"/>
    </row>
    <row r="41" ht="19.9" customHeight="1" spans="1:6">
      <c r="A41" s="30"/>
      <c r="B41" s="49" t="s">
        <v>122</v>
      </c>
      <c r="C41" s="50"/>
      <c r="D41" s="49" t="s">
        <v>26</v>
      </c>
      <c r="E41" s="50"/>
      <c r="F41" s="40"/>
    </row>
    <row r="42" ht="19.9" customHeight="1" spans="1:6">
      <c r="A42" s="30"/>
      <c r="B42" s="49" t="s">
        <v>123</v>
      </c>
      <c r="C42" s="50"/>
      <c r="D42" s="49" t="s">
        <v>26</v>
      </c>
      <c r="E42" s="50"/>
      <c r="F42" s="40"/>
    </row>
    <row r="43" ht="19.9" customHeight="1" spans="1:6">
      <c r="A43" s="30"/>
      <c r="B43" s="49" t="s">
        <v>124</v>
      </c>
      <c r="C43" s="50"/>
      <c r="D43" s="49" t="s">
        <v>26</v>
      </c>
      <c r="E43" s="50"/>
      <c r="F43" s="40"/>
    </row>
    <row r="44" ht="19.9" customHeight="1" spans="1:6">
      <c r="A44" s="30"/>
      <c r="B44" s="93" t="s">
        <v>49</v>
      </c>
      <c r="C44" s="48">
        <v>1138.47</v>
      </c>
      <c r="D44" s="93" t="s">
        <v>50</v>
      </c>
      <c r="E44" s="48">
        <v>1138.47</v>
      </c>
      <c r="F44" s="40"/>
    </row>
    <row r="45" ht="8.45" customHeight="1" spans="1:6">
      <c r="A45" s="42"/>
      <c r="B45" s="42"/>
      <c r="C45" s="42"/>
      <c r="D45" s="42"/>
      <c r="E45" s="42"/>
      <c r="F45" s="94"/>
    </row>
  </sheetData>
  <mergeCells count="6">
    <mergeCell ref="B2:E2"/>
    <mergeCell ref="B3:C3"/>
    <mergeCell ref="B4:C4"/>
    <mergeCell ref="D4:E4"/>
    <mergeCell ref="A7:A33"/>
    <mergeCell ref="A35:A43"/>
  </mergeCells>
  <printOptions horizontalCentered="1"/>
  <pageMargins left="0.751388888888889" right="0.751388888888889" top="0.267361111111111" bottom="0.267361111111111" header="0" footer="0"/>
  <pageSetup paperSize="9" scale="8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E33" sqref="E33"/>
    </sheetView>
  </sheetViews>
  <sheetFormatPr defaultColWidth="10" defaultRowHeight="13.5" outlineLevelCol="5"/>
  <cols>
    <col min="1" max="1" width="1.50833333333333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0833333333333" customWidth="1"/>
    <col min="7" max="7" width="9.75" customWidth="1"/>
  </cols>
  <sheetData>
    <row r="1" ht="14.25" customHeight="1" spans="1:6">
      <c r="A1" s="44"/>
      <c r="B1" s="31" t="s">
        <v>125</v>
      </c>
      <c r="C1" s="32"/>
      <c r="D1" s="32"/>
      <c r="E1" s="32"/>
      <c r="F1" s="40"/>
    </row>
    <row r="2" ht="19.9" customHeight="1" spans="1:6">
      <c r="A2" s="30"/>
      <c r="B2" s="3" t="s">
        <v>126</v>
      </c>
      <c r="C2" s="3"/>
      <c r="D2" s="3"/>
      <c r="E2" s="3"/>
      <c r="F2" s="9"/>
    </row>
    <row r="3" ht="17.1" customHeight="1" spans="1:6">
      <c r="A3" s="30"/>
      <c r="B3" s="33" t="str">
        <f>'1收支总表'!B3</f>
        <v>单位：中共昌都市委员会社会工作部</v>
      </c>
      <c r="C3" s="33"/>
      <c r="D3" s="34"/>
      <c r="E3" s="35" t="s">
        <v>3</v>
      </c>
      <c r="F3" s="9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9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9"/>
    </row>
    <row r="6" ht="19.9" customHeight="1" spans="1:6">
      <c r="A6" s="46"/>
      <c r="B6" s="47" t="s">
        <v>127</v>
      </c>
      <c r="C6" s="48">
        <v>1138.47</v>
      </c>
      <c r="D6" s="47" t="s">
        <v>128</v>
      </c>
      <c r="E6" s="48">
        <v>1138.47</v>
      </c>
      <c r="F6" s="16"/>
    </row>
    <row r="7" ht="19.9" customHeight="1" spans="1:6">
      <c r="A7" s="30"/>
      <c r="B7" s="49" t="s">
        <v>8</v>
      </c>
      <c r="C7" s="50">
        <v>1138.47</v>
      </c>
      <c r="D7" s="49" t="s">
        <v>85</v>
      </c>
      <c r="E7" s="50">
        <v>936.98</v>
      </c>
      <c r="F7" s="9"/>
    </row>
    <row r="8" ht="19.9" customHeight="1" spans="1:6">
      <c r="A8" s="30"/>
      <c r="B8" s="49" t="s">
        <v>26</v>
      </c>
      <c r="C8" s="50"/>
      <c r="D8" s="49" t="s">
        <v>87</v>
      </c>
      <c r="E8" s="50"/>
      <c r="F8" s="9"/>
    </row>
    <row r="9" ht="19.9" customHeight="1" spans="1:6">
      <c r="A9" s="30"/>
      <c r="B9" s="49" t="s">
        <v>26</v>
      </c>
      <c r="C9" s="50"/>
      <c r="D9" s="49" t="s">
        <v>89</v>
      </c>
      <c r="E9" s="50"/>
      <c r="F9" s="9"/>
    </row>
    <row r="10" ht="19.9" customHeight="1" spans="1:6">
      <c r="A10" s="30"/>
      <c r="B10" s="49" t="s">
        <v>26</v>
      </c>
      <c r="C10" s="50"/>
      <c r="D10" s="49" t="s">
        <v>90</v>
      </c>
      <c r="E10" s="50"/>
      <c r="F10" s="9"/>
    </row>
    <row r="11" ht="19.9" customHeight="1" spans="1:6">
      <c r="A11" s="30"/>
      <c r="B11" s="49" t="s">
        <v>26</v>
      </c>
      <c r="C11" s="50"/>
      <c r="D11" s="49" t="s">
        <v>91</v>
      </c>
      <c r="E11" s="50"/>
      <c r="F11" s="9"/>
    </row>
    <row r="12" ht="19.9" customHeight="1" spans="1:6">
      <c r="A12" s="30"/>
      <c r="B12" s="49" t="s">
        <v>26</v>
      </c>
      <c r="C12" s="50"/>
      <c r="D12" s="49" t="s">
        <v>92</v>
      </c>
      <c r="E12" s="50"/>
      <c r="F12" s="9"/>
    </row>
    <row r="13" ht="19.9" customHeight="1" spans="1:6">
      <c r="A13" s="30"/>
      <c r="B13" s="49" t="s">
        <v>26</v>
      </c>
      <c r="C13" s="50"/>
      <c r="D13" s="49" t="s">
        <v>93</v>
      </c>
      <c r="E13" s="50"/>
      <c r="F13" s="9"/>
    </row>
    <row r="14" ht="19.9" customHeight="1" spans="1:6">
      <c r="A14" s="30"/>
      <c r="B14" s="49" t="s">
        <v>26</v>
      </c>
      <c r="C14" s="50"/>
      <c r="D14" s="49" t="s">
        <v>94</v>
      </c>
      <c r="E14" s="50">
        <v>105.79</v>
      </c>
      <c r="F14" s="9"/>
    </row>
    <row r="15" ht="19.9" customHeight="1" spans="1:6">
      <c r="A15" s="30"/>
      <c r="B15" s="49" t="s">
        <v>26</v>
      </c>
      <c r="C15" s="50"/>
      <c r="D15" s="49" t="s">
        <v>129</v>
      </c>
      <c r="E15" s="50"/>
      <c r="F15" s="9"/>
    </row>
    <row r="16" ht="19.9" customHeight="1" spans="1:6">
      <c r="A16" s="30"/>
      <c r="B16" s="49" t="s">
        <v>26</v>
      </c>
      <c r="C16" s="50"/>
      <c r="D16" s="49" t="s">
        <v>130</v>
      </c>
      <c r="E16" s="50">
        <v>47.16</v>
      </c>
      <c r="F16" s="9"/>
    </row>
    <row r="17" ht="19.9" customHeight="1" spans="1:6">
      <c r="A17" s="30"/>
      <c r="B17" s="49" t="s">
        <v>26</v>
      </c>
      <c r="C17" s="50"/>
      <c r="D17" s="49" t="s">
        <v>131</v>
      </c>
      <c r="E17" s="50"/>
      <c r="F17" s="9"/>
    </row>
    <row r="18" ht="19.9" customHeight="1" spans="1:6">
      <c r="A18" s="30"/>
      <c r="B18" s="49" t="s">
        <v>26</v>
      </c>
      <c r="C18" s="50"/>
      <c r="D18" s="49" t="s">
        <v>132</v>
      </c>
      <c r="E18" s="50"/>
      <c r="F18" s="9"/>
    </row>
    <row r="19" ht="19.9" customHeight="1" spans="1:6">
      <c r="A19" s="30"/>
      <c r="B19" s="49" t="s">
        <v>26</v>
      </c>
      <c r="C19" s="50"/>
      <c r="D19" s="49" t="s">
        <v>133</v>
      </c>
      <c r="E19" s="50"/>
      <c r="F19" s="9"/>
    </row>
    <row r="20" ht="19.9" customHeight="1" spans="1:6">
      <c r="A20" s="30"/>
      <c r="B20" s="49" t="s">
        <v>26</v>
      </c>
      <c r="C20" s="50"/>
      <c r="D20" s="49" t="s">
        <v>134</v>
      </c>
      <c r="E20" s="50"/>
      <c r="F20" s="9"/>
    </row>
    <row r="21" ht="19.9" customHeight="1" spans="1:6">
      <c r="A21" s="30"/>
      <c r="B21" s="49" t="s">
        <v>26</v>
      </c>
      <c r="C21" s="50"/>
      <c r="D21" s="49" t="s">
        <v>135</v>
      </c>
      <c r="E21" s="50"/>
      <c r="F21" s="9"/>
    </row>
    <row r="22" ht="19.9" customHeight="1" spans="1:6">
      <c r="A22" s="30"/>
      <c r="B22" s="49" t="s">
        <v>26</v>
      </c>
      <c r="C22" s="50"/>
      <c r="D22" s="49" t="s">
        <v>136</v>
      </c>
      <c r="E22" s="50"/>
      <c r="F22" s="9"/>
    </row>
    <row r="23" ht="19.9" customHeight="1" spans="1:6">
      <c r="A23" s="30"/>
      <c r="B23" s="49" t="s">
        <v>26</v>
      </c>
      <c r="C23" s="50"/>
      <c r="D23" s="49" t="s">
        <v>137</v>
      </c>
      <c r="E23" s="50"/>
      <c r="F23" s="9"/>
    </row>
    <row r="24" ht="19.9" customHeight="1" spans="1:6">
      <c r="A24" s="30"/>
      <c r="B24" s="49" t="s">
        <v>26</v>
      </c>
      <c r="C24" s="50"/>
      <c r="D24" s="49" t="s">
        <v>138</v>
      </c>
      <c r="E24" s="50"/>
      <c r="F24" s="9"/>
    </row>
    <row r="25" ht="19.9" customHeight="1" spans="1:6">
      <c r="A25" s="30"/>
      <c r="B25" s="49" t="s">
        <v>26</v>
      </c>
      <c r="C25" s="50"/>
      <c r="D25" s="49" t="s">
        <v>139</v>
      </c>
      <c r="E25" s="50"/>
      <c r="F25" s="9"/>
    </row>
    <row r="26" ht="19.9" customHeight="1" spans="1:6">
      <c r="A26" s="30"/>
      <c r="B26" s="49" t="s">
        <v>26</v>
      </c>
      <c r="C26" s="50"/>
      <c r="D26" s="49" t="s">
        <v>140</v>
      </c>
      <c r="E26" s="50">
        <v>48.54</v>
      </c>
      <c r="F26" s="9"/>
    </row>
    <row r="27" ht="19.9" customHeight="1" spans="1:6">
      <c r="A27" s="30"/>
      <c r="B27" s="49" t="s">
        <v>26</v>
      </c>
      <c r="C27" s="50"/>
      <c r="D27" s="49" t="s">
        <v>141</v>
      </c>
      <c r="E27" s="50"/>
      <c r="F27" s="9"/>
    </row>
    <row r="28" ht="19.9" customHeight="1" spans="1:6">
      <c r="A28" s="30"/>
      <c r="B28" s="49" t="s">
        <v>26</v>
      </c>
      <c r="C28" s="50"/>
      <c r="D28" s="49" t="s">
        <v>142</v>
      </c>
      <c r="E28" s="50"/>
      <c r="F28" s="9"/>
    </row>
    <row r="29" ht="19.9" customHeight="1" spans="1:6">
      <c r="A29" s="30"/>
      <c r="B29" s="49" t="s">
        <v>26</v>
      </c>
      <c r="C29" s="50"/>
      <c r="D29" s="49" t="s">
        <v>143</v>
      </c>
      <c r="E29" s="50"/>
      <c r="F29" s="9"/>
    </row>
    <row r="30" ht="19.9" customHeight="1" spans="1:6">
      <c r="A30" s="30"/>
      <c r="B30" s="49" t="s">
        <v>26</v>
      </c>
      <c r="C30" s="50"/>
      <c r="D30" s="49" t="s">
        <v>144</v>
      </c>
      <c r="E30" s="50"/>
      <c r="F30" s="9"/>
    </row>
    <row r="31" ht="19.9" customHeight="1" spans="1:6">
      <c r="A31" s="46"/>
      <c r="B31" s="47" t="s">
        <v>145</v>
      </c>
      <c r="C31" s="48"/>
      <c r="D31" s="47" t="s">
        <v>146</v>
      </c>
      <c r="E31" s="48"/>
      <c r="F31" s="16"/>
    </row>
    <row r="32" ht="19.9" customHeight="1" spans="1:6">
      <c r="B32" s="49" t="s">
        <v>147</v>
      </c>
      <c r="C32" s="50">
        <v>1138.47</v>
      </c>
      <c r="D32" s="49" t="s">
        <v>26</v>
      </c>
      <c r="E32" s="50"/>
    </row>
    <row r="33" ht="19.9" customHeight="1" spans="1:6">
      <c r="A33" s="30"/>
      <c r="B33" s="51" t="s">
        <v>49</v>
      </c>
      <c r="C33" s="48">
        <v>1138.47</v>
      </c>
      <c r="D33" s="51" t="s">
        <v>50</v>
      </c>
      <c r="E33" s="48">
        <v>1138.47</v>
      </c>
      <c r="F33" s="9"/>
    </row>
    <row r="34" ht="8.45" customHeight="1" spans="1:6">
      <c r="A34" s="41"/>
      <c r="B34" s="42"/>
      <c r="C34" s="42"/>
      <c r="D34" s="42"/>
      <c r="E34" s="42"/>
      <c r="F34" s="52"/>
    </row>
  </sheetData>
  <mergeCells count="5">
    <mergeCell ref="B2:E2"/>
    <mergeCell ref="B3:C3"/>
    <mergeCell ref="B4:C4"/>
    <mergeCell ref="D4:E4"/>
    <mergeCell ref="A7:A30"/>
  </mergeCells>
  <printOptions horizontalCentered="1"/>
  <pageMargins left="0.751388888888889" right="0.751388888888889" top="0.267361111111111" bottom="0.267361111111111" header="0" footer="0"/>
  <pageSetup paperSize="9" scale="8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0833333333333" customWidth="1"/>
    <col min="2" max="2" width="9.375" customWidth="1"/>
    <col min="3" max="3" width="25" customWidth="1"/>
    <col min="4" max="5" width="16.375" customWidth="1"/>
    <col min="6" max="6" width="20.5083333333333" customWidth="1"/>
    <col min="7" max="7" width="5.375" customWidth="1"/>
    <col min="8" max="8" width="16.375" customWidth="1"/>
    <col min="9" max="9" width="9.375" customWidth="1"/>
    <col min="10" max="10" width="1.50833333333333" customWidth="1"/>
  </cols>
  <sheetData>
    <row r="1" ht="14.25" customHeight="1" spans="1:10">
      <c r="A1" s="30"/>
      <c r="B1" s="31" t="s">
        <v>148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149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4" customHeight="1" spans="1:10">
      <c r="A4" s="36"/>
      <c r="B4" s="37" t="s">
        <v>69</v>
      </c>
      <c r="C4" s="37" t="s">
        <v>70</v>
      </c>
      <c r="D4" s="37" t="s">
        <v>56</v>
      </c>
      <c r="E4" s="37" t="s">
        <v>71</v>
      </c>
      <c r="F4" s="37"/>
      <c r="G4" s="37"/>
      <c r="H4" s="37"/>
      <c r="I4" s="37" t="s">
        <v>72</v>
      </c>
      <c r="J4" s="9"/>
    </row>
    <row r="5" ht="21.4" customHeight="1" spans="1:10">
      <c r="B5" s="37"/>
      <c r="C5" s="37"/>
      <c r="D5" s="37"/>
      <c r="E5" s="37" t="s">
        <v>76</v>
      </c>
      <c r="F5" s="37" t="s">
        <v>77</v>
      </c>
      <c r="G5" s="37" t="s">
        <v>78</v>
      </c>
      <c r="H5" s="37" t="s">
        <v>79</v>
      </c>
      <c r="I5" s="37"/>
      <c r="J5" s="9"/>
    </row>
    <row r="6" ht="39" customHeight="1" spans="1:10">
      <c r="A6" s="89"/>
      <c r="B6" s="76">
        <v>135</v>
      </c>
      <c r="C6" s="55" t="s">
        <v>65</v>
      </c>
      <c r="D6" s="84">
        <v>1138.47</v>
      </c>
      <c r="E6" s="84">
        <v>664.88</v>
      </c>
      <c r="F6" s="84">
        <v>4.17</v>
      </c>
      <c r="G6" s="84"/>
      <c r="H6" s="84">
        <v>83.08</v>
      </c>
      <c r="I6" s="84">
        <v>386.34</v>
      </c>
      <c r="J6" s="90"/>
    </row>
    <row r="7" ht="19.9" customHeight="1" spans="1:10">
      <c r="A7" s="89"/>
      <c r="B7" s="78"/>
      <c r="C7" s="79"/>
      <c r="D7" s="43"/>
      <c r="E7" s="43"/>
      <c r="F7" s="43"/>
      <c r="G7" s="43"/>
      <c r="H7" s="43"/>
      <c r="I7" s="43"/>
      <c r="J7" s="90"/>
    </row>
    <row r="8" ht="19.9" customHeight="1" spans="1:10">
      <c r="A8" s="89"/>
      <c r="B8" s="78"/>
      <c r="C8" s="79"/>
      <c r="D8" s="43"/>
      <c r="E8" s="43"/>
      <c r="F8" s="43"/>
      <c r="G8" s="43"/>
      <c r="H8" s="43"/>
      <c r="I8" s="43"/>
      <c r="J8" s="90"/>
    </row>
    <row r="9" ht="19.9" customHeight="1" spans="1:10">
      <c r="A9" s="89"/>
      <c r="B9" s="78"/>
      <c r="C9" s="79"/>
      <c r="D9" s="43"/>
      <c r="E9" s="43"/>
      <c r="F9" s="43"/>
      <c r="G9" s="43"/>
      <c r="H9" s="43"/>
      <c r="I9" s="43"/>
      <c r="J9" s="90"/>
    </row>
    <row r="10" ht="19.9" customHeight="1" spans="1:10">
      <c r="A10" s="89"/>
      <c r="B10" s="78"/>
      <c r="C10" s="79"/>
      <c r="D10" s="43"/>
      <c r="E10" s="43"/>
      <c r="F10" s="43"/>
      <c r="G10" s="43"/>
      <c r="H10" s="43"/>
      <c r="I10" s="43"/>
      <c r="J10" s="90"/>
    </row>
    <row r="11" ht="19.9" customHeight="1" spans="1:10">
      <c r="B11" s="78"/>
      <c r="C11" s="79"/>
      <c r="D11" s="43"/>
      <c r="E11" s="43"/>
      <c r="F11" s="43"/>
      <c r="G11" s="43"/>
      <c r="H11" s="43"/>
      <c r="I11" s="43"/>
      <c r="J11" s="90"/>
    </row>
    <row r="12" ht="19.9" customHeight="1" spans="1:10">
      <c r="A12" s="89"/>
      <c r="B12" s="78"/>
      <c r="C12" s="79"/>
      <c r="D12" s="43"/>
      <c r="E12" s="43"/>
      <c r="F12" s="43"/>
      <c r="G12" s="43"/>
      <c r="H12" s="43"/>
      <c r="I12" s="43"/>
      <c r="J12" s="90"/>
    </row>
    <row r="13" ht="19.9" customHeight="1" spans="1:10">
      <c r="A13" s="89"/>
      <c r="B13" s="78"/>
      <c r="C13" s="79"/>
      <c r="D13" s="43"/>
      <c r="E13" s="43"/>
      <c r="F13" s="43"/>
      <c r="G13" s="43"/>
      <c r="H13" s="43"/>
      <c r="I13" s="43"/>
      <c r="J13" s="90"/>
    </row>
    <row r="14" ht="19.9" customHeight="1" spans="1:10">
      <c r="B14" s="78"/>
      <c r="C14" s="79"/>
      <c r="D14" s="43"/>
      <c r="E14" s="43"/>
      <c r="F14" s="43"/>
      <c r="G14" s="43"/>
      <c r="H14" s="43"/>
      <c r="I14" s="43"/>
      <c r="J14" s="90"/>
    </row>
    <row r="15" ht="19.9" customHeight="1" spans="1:10">
      <c r="A15" s="89"/>
      <c r="B15" s="78"/>
      <c r="C15" s="79"/>
      <c r="D15" s="43"/>
      <c r="E15" s="43"/>
      <c r="F15" s="43"/>
      <c r="G15" s="43"/>
      <c r="H15" s="43"/>
      <c r="I15" s="43"/>
      <c r="J15" s="90"/>
    </row>
    <row r="16" ht="19.9" customHeight="1" spans="1:10">
      <c r="A16" s="89"/>
      <c r="B16" s="78"/>
      <c r="C16" s="79"/>
      <c r="D16" s="43"/>
      <c r="E16" s="43"/>
      <c r="F16" s="43"/>
      <c r="G16" s="43"/>
      <c r="H16" s="43"/>
      <c r="I16" s="43"/>
      <c r="J16" s="90"/>
    </row>
    <row r="17" ht="19.9" customHeight="1" spans="1:10">
      <c r="A17" s="89"/>
      <c r="B17" s="78"/>
      <c r="C17" s="79"/>
      <c r="D17" s="43"/>
      <c r="E17" s="43"/>
      <c r="F17" s="43"/>
      <c r="G17" s="43"/>
      <c r="H17" s="43"/>
      <c r="I17" s="43"/>
      <c r="J17" s="90"/>
    </row>
    <row r="18" ht="19.9" customHeight="1" spans="1:10">
      <c r="A18" s="89"/>
      <c r="B18" s="78"/>
      <c r="C18" s="79"/>
      <c r="D18" s="43"/>
      <c r="E18" s="43"/>
      <c r="F18" s="43"/>
      <c r="G18" s="43"/>
      <c r="H18" s="43"/>
      <c r="I18" s="43"/>
      <c r="J18" s="90"/>
    </row>
    <row r="19" ht="19.9" customHeight="1" spans="1:10">
      <c r="A19" s="89"/>
      <c r="B19" s="78"/>
      <c r="C19" s="79"/>
      <c r="D19" s="43"/>
      <c r="E19" s="43"/>
      <c r="F19" s="43"/>
      <c r="G19" s="43"/>
      <c r="H19" s="43"/>
      <c r="I19" s="43"/>
      <c r="J19" s="90"/>
    </row>
    <row r="20" ht="19.9" customHeight="1" spans="1:10">
      <c r="A20" s="30"/>
      <c r="B20" s="38"/>
      <c r="C20" s="39" t="s">
        <v>66</v>
      </c>
      <c r="D20" s="84">
        <v>1138.47</v>
      </c>
      <c r="E20" s="84">
        <v>664.88</v>
      </c>
      <c r="F20" s="84">
        <v>4.17</v>
      </c>
      <c r="G20" s="84"/>
      <c r="H20" s="84">
        <v>83.08</v>
      </c>
      <c r="I20" s="84">
        <v>386.34</v>
      </c>
      <c r="J20" s="40"/>
    </row>
    <row r="21" ht="8.45" customHeight="1" spans="1:10">
      <c r="A21" s="41"/>
      <c r="B21" s="42"/>
      <c r="C21" s="42"/>
      <c r="D21" s="42"/>
      <c r="E21" s="42"/>
      <c r="F21" s="42"/>
      <c r="G21" s="42"/>
      <c r="H21" s="42"/>
      <c r="I21" s="42"/>
      <c r="J21" s="42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ageMargins left="0.747916666666667" right="0.747916666666667" top="0.275" bottom="0.2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D27" sqref="D27"/>
    </sheetView>
  </sheetViews>
  <sheetFormatPr defaultColWidth="10" defaultRowHeight="13.5"/>
  <cols>
    <col min="1" max="1" width="1.50833333333333" customWidth="1"/>
    <col min="2" max="2" width="15.8833333333333" customWidth="1"/>
    <col min="3" max="3" width="35.875" customWidth="1"/>
    <col min="4" max="5" width="16.375" customWidth="1"/>
    <col min="6" max="6" width="20.5083333333333" customWidth="1"/>
    <col min="7" max="7" width="16.375" customWidth="1"/>
    <col min="8" max="8" width="20.25" customWidth="1"/>
    <col min="9" max="9" width="1.50833333333333" customWidth="1"/>
  </cols>
  <sheetData>
    <row r="1" ht="14.25" customHeight="1" spans="1:9">
      <c r="A1" s="30"/>
      <c r="B1" s="31" t="s">
        <v>150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151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4" customHeight="1" spans="1:9">
      <c r="A4" s="36"/>
      <c r="B4" s="37" t="s">
        <v>152</v>
      </c>
      <c r="C4" s="37"/>
      <c r="D4" s="37" t="s">
        <v>153</v>
      </c>
      <c r="E4" s="37"/>
      <c r="F4" s="37"/>
      <c r="G4" s="37"/>
      <c r="H4" s="37"/>
      <c r="I4" s="9"/>
    </row>
    <row r="5" ht="21.4" customHeight="1" spans="1:9">
      <c r="B5" s="37" t="s">
        <v>154</v>
      </c>
      <c r="C5" s="37" t="s">
        <v>155</v>
      </c>
      <c r="D5" s="37" t="s">
        <v>56</v>
      </c>
      <c r="E5" s="37" t="s">
        <v>76</v>
      </c>
      <c r="F5" s="37" t="s">
        <v>77</v>
      </c>
      <c r="G5" s="37" t="s">
        <v>78</v>
      </c>
      <c r="H5" s="37" t="s">
        <v>79</v>
      </c>
    </row>
    <row r="6" s="81" customFormat="1" ht="21.4" customHeight="1" spans="1:9">
      <c r="B6" s="82">
        <v>301</v>
      </c>
      <c r="C6" s="82" t="s">
        <v>76</v>
      </c>
      <c r="D6" s="82">
        <f>E6+F6+G6+H6</f>
        <v>664.88</v>
      </c>
      <c r="E6" s="82">
        <f>SUM(E7:E19)</f>
        <v>664.88</v>
      </c>
      <c r="F6" s="82"/>
      <c r="G6" s="82"/>
      <c r="H6" s="82"/>
    </row>
    <row r="7" s="59" customFormat="1" ht="19.9" customHeight="1" spans="1:9">
      <c r="A7" s="83"/>
      <c r="B7" s="76">
        <v>30101</v>
      </c>
      <c r="C7" s="55" t="s">
        <v>156</v>
      </c>
      <c r="D7" s="82">
        <f t="shared" ref="D7:D36" si="0">E7+F7+G7+H7</f>
        <v>87.05</v>
      </c>
      <c r="E7" s="84">
        <v>87.05</v>
      </c>
      <c r="F7" s="84"/>
      <c r="G7" s="84"/>
      <c r="H7" s="84"/>
      <c r="I7" s="85"/>
    </row>
    <row r="8" s="59" customFormat="1" ht="19.9" customHeight="1" spans="1:9">
      <c r="A8" s="83"/>
      <c r="B8" s="76">
        <v>30102</v>
      </c>
      <c r="C8" s="55" t="s">
        <v>157</v>
      </c>
      <c r="D8" s="82">
        <f t="shared" si="0"/>
        <v>323.14</v>
      </c>
      <c r="E8" s="84">
        <v>323.14</v>
      </c>
      <c r="F8" s="84"/>
      <c r="G8" s="84"/>
      <c r="H8" s="84"/>
      <c r="I8" s="85"/>
    </row>
    <row r="9" s="59" customFormat="1" ht="19.9" customHeight="1" spans="1:9">
      <c r="A9" s="83"/>
      <c r="B9" s="76">
        <v>30103</v>
      </c>
      <c r="C9" s="55" t="s">
        <v>158</v>
      </c>
      <c r="D9" s="82">
        <f t="shared" si="0"/>
        <v>31.74</v>
      </c>
      <c r="E9" s="84">
        <v>31.74</v>
      </c>
      <c r="F9" s="84"/>
      <c r="G9" s="84"/>
      <c r="H9" s="84"/>
      <c r="I9" s="85"/>
    </row>
    <row r="10" s="59" customFormat="1" ht="19.9" customHeight="1" spans="1:9">
      <c r="B10" s="76">
        <v>30108</v>
      </c>
      <c r="C10" s="55" t="s">
        <v>159</v>
      </c>
      <c r="D10" s="82">
        <f t="shared" si="0"/>
        <v>64.72</v>
      </c>
      <c r="E10" s="84">
        <v>64.72</v>
      </c>
      <c r="F10" s="84"/>
      <c r="G10" s="84"/>
      <c r="H10" s="84"/>
      <c r="I10" s="85"/>
    </row>
    <row r="11" s="59" customFormat="1" ht="19.9" customHeight="1" spans="1:9">
      <c r="B11" s="76">
        <v>30110</v>
      </c>
      <c r="C11" s="55" t="s">
        <v>160</v>
      </c>
      <c r="D11" s="82">
        <f t="shared" si="0"/>
        <v>35.19</v>
      </c>
      <c r="E11" s="84">
        <v>35.19</v>
      </c>
      <c r="F11" s="84"/>
      <c r="G11" s="84"/>
      <c r="H11" s="84"/>
      <c r="I11" s="85"/>
    </row>
    <row r="12" s="59" customFormat="1" ht="19.9" customHeight="1" spans="1:9">
      <c r="B12" s="76">
        <v>30111</v>
      </c>
      <c r="C12" s="55" t="s">
        <v>161</v>
      </c>
      <c r="D12" s="82">
        <f t="shared" si="0"/>
        <v>6.27</v>
      </c>
      <c r="E12" s="84">
        <v>6.27</v>
      </c>
      <c r="F12" s="84"/>
      <c r="G12" s="84"/>
      <c r="H12" s="84"/>
      <c r="I12" s="85"/>
    </row>
    <row r="13" s="59" customFormat="1" ht="19.9" customHeight="1" spans="1:9">
      <c r="B13" s="76">
        <v>3011201</v>
      </c>
      <c r="C13" s="55" t="s">
        <v>162</v>
      </c>
      <c r="D13" s="82">
        <f t="shared" si="0"/>
        <v>0.46</v>
      </c>
      <c r="E13" s="84">
        <v>0.46</v>
      </c>
      <c r="F13" s="84"/>
      <c r="G13" s="84"/>
      <c r="H13" s="84"/>
      <c r="I13" s="85"/>
    </row>
    <row r="14" s="59" customFormat="1" ht="19.9" customHeight="1" spans="1:9">
      <c r="B14" s="76">
        <v>3011202</v>
      </c>
      <c r="C14" s="55" t="s">
        <v>163</v>
      </c>
      <c r="D14" s="82">
        <f t="shared" si="0"/>
        <v>0.4</v>
      </c>
      <c r="E14" s="84">
        <v>0.4</v>
      </c>
      <c r="F14" s="84"/>
      <c r="G14" s="84"/>
      <c r="H14" s="84"/>
      <c r="I14" s="85"/>
    </row>
    <row r="15" s="59" customFormat="1" ht="19.9" customHeight="1" spans="1:9">
      <c r="B15" s="76">
        <v>30113</v>
      </c>
      <c r="C15" s="55" t="s">
        <v>164</v>
      </c>
      <c r="D15" s="82">
        <f t="shared" si="0"/>
        <v>48.54</v>
      </c>
      <c r="E15" s="84">
        <v>48.54</v>
      </c>
      <c r="F15" s="84"/>
      <c r="G15" s="84"/>
      <c r="H15" s="84"/>
      <c r="I15" s="85"/>
    </row>
    <row r="16" s="59" customFormat="1" ht="19.9" customHeight="1" spans="1:9">
      <c r="B16" s="76">
        <v>30114</v>
      </c>
      <c r="C16" s="55" t="s">
        <v>165</v>
      </c>
      <c r="D16" s="82">
        <f t="shared" si="0"/>
        <v>5.7</v>
      </c>
      <c r="E16" s="84">
        <v>5.7</v>
      </c>
      <c r="F16" s="84"/>
      <c r="G16" s="84"/>
      <c r="H16" s="84"/>
      <c r="I16" s="85"/>
    </row>
    <row r="17" s="59" customFormat="1" ht="19.9" customHeight="1" spans="2:9">
      <c r="B17" s="76">
        <v>3019905</v>
      </c>
      <c r="C17" s="55" t="s">
        <v>166</v>
      </c>
      <c r="D17" s="82">
        <f t="shared" si="0"/>
        <v>38.12</v>
      </c>
      <c r="E17" s="84">
        <v>38.12</v>
      </c>
      <c r="F17" s="84"/>
      <c r="G17" s="84"/>
      <c r="H17" s="84"/>
      <c r="I17" s="85"/>
    </row>
    <row r="18" s="59" customFormat="1" ht="19.9" customHeight="1" spans="2:9">
      <c r="B18" s="76">
        <v>3019913</v>
      </c>
      <c r="C18" s="55" t="s">
        <v>167</v>
      </c>
      <c r="D18" s="82">
        <f t="shared" si="0"/>
        <v>21.18</v>
      </c>
      <c r="E18" s="84">
        <v>21.18</v>
      </c>
      <c r="F18" s="84"/>
      <c r="G18" s="84"/>
      <c r="H18" s="84"/>
      <c r="I18" s="85"/>
    </row>
    <row r="19" s="59" customFormat="1" ht="19.9" customHeight="1" spans="2:9">
      <c r="B19" s="76">
        <v>3019999</v>
      </c>
      <c r="C19" s="55" t="s">
        <v>168</v>
      </c>
      <c r="D19" s="82">
        <f t="shared" si="0"/>
        <v>2.37</v>
      </c>
      <c r="E19" s="84">
        <v>2.37</v>
      </c>
      <c r="F19" s="84"/>
      <c r="G19" s="84"/>
      <c r="H19" s="84"/>
      <c r="I19" s="85"/>
    </row>
    <row r="20" s="59" customFormat="1" ht="19.9" customHeight="1" spans="2:9">
      <c r="B20" s="76">
        <v>302</v>
      </c>
      <c r="C20" s="55" t="s">
        <v>169</v>
      </c>
      <c r="D20" s="82">
        <f t="shared" si="0"/>
        <v>83.08</v>
      </c>
      <c r="E20" s="84"/>
      <c r="F20" s="84"/>
      <c r="G20" s="84"/>
      <c r="H20" s="84">
        <f>SUM(H21:H32)</f>
        <v>83.08</v>
      </c>
      <c r="I20" s="85"/>
    </row>
    <row r="21" s="59" customFormat="1" ht="19.9" customHeight="1" spans="2:9">
      <c r="B21" s="86">
        <v>30201</v>
      </c>
      <c r="C21" s="55" t="s">
        <v>170</v>
      </c>
      <c r="D21" s="82">
        <f t="shared" si="0"/>
        <v>12</v>
      </c>
      <c r="E21" s="84"/>
      <c r="F21" s="84"/>
      <c r="G21" s="84"/>
      <c r="H21" s="84">
        <v>12</v>
      </c>
      <c r="I21" s="85"/>
    </row>
    <row r="22" s="59" customFormat="1" ht="19.9" customHeight="1" spans="2:9">
      <c r="B22" s="86">
        <v>30204</v>
      </c>
      <c r="C22" s="55" t="s">
        <v>171</v>
      </c>
      <c r="D22" s="82">
        <f t="shared" si="0"/>
        <v>0.06</v>
      </c>
      <c r="E22" s="84"/>
      <c r="F22" s="84"/>
      <c r="G22" s="84"/>
      <c r="H22" s="84">
        <v>0.06</v>
      </c>
      <c r="I22" s="85"/>
    </row>
    <row r="23" s="59" customFormat="1" ht="19.9" customHeight="1" spans="2:9">
      <c r="B23" s="86">
        <v>30205</v>
      </c>
      <c r="C23" s="55" t="s">
        <v>172</v>
      </c>
      <c r="D23" s="82">
        <f t="shared" si="0"/>
        <v>0.6</v>
      </c>
      <c r="E23" s="84"/>
      <c r="F23" s="84"/>
      <c r="G23" s="84"/>
      <c r="H23" s="84">
        <v>0.6</v>
      </c>
      <c r="I23" s="85"/>
    </row>
    <row r="24" s="59" customFormat="1" ht="19.9" customHeight="1" spans="2:9">
      <c r="B24" s="86">
        <v>30206</v>
      </c>
      <c r="C24" s="55" t="s">
        <v>173</v>
      </c>
      <c r="D24" s="82">
        <f t="shared" si="0"/>
        <v>4.8</v>
      </c>
      <c r="E24" s="84"/>
      <c r="F24" s="84"/>
      <c r="G24" s="84"/>
      <c r="H24" s="84">
        <v>4.8</v>
      </c>
      <c r="I24" s="85"/>
    </row>
    <row r="25" s="59" customFormat="1" ht="19.9" customHeight="1" spans="2:9">
      <c r="B25" s="86">
        <v>30207</v>
      </c>
      <c r="C25" s="55" t="s">
        <v>174</v>
      </c>
      <c r="D25" s="82">
        <f t="shared" si="0"/>
        <v>5.89</v>
      </c>
      <c r="E25" s="84"/>
      <c r="F25" s="84"/>
      <c r="G25" s="84"/>
      <c r="H25" s="84">
        <v>5.89</v>
      </c>
      <c r="I25" s="85"/>
    </row>
    <row r="26" s="59" customFormat="1" ht="19.9" customHeight="1" spans="2:9">
      <c r="B26" s="86">
        <v>30211</v>
      </c>
      <c r="C26" s="55" t="s">
        <v>175</v>
      </c>
      <c r="D26" s="82">
        <f t="shared" si="0"/>
        <v>17</v>
      </c>
      <c r="E26" s="84"/>
      <c r="F26" s="84"/>
      <c r="G26" s="84"/>
      <c r="H26" s="84">
        <v>17</v>
      </c>
      <c r="I26" s="85"/>
    </row>
    <row r="27" s="59" customFormat="1" ht="19.9" customHeight="1" spans="2:9">
      <c r="B27" s="86">
        <v>30217</v>
      </c>
      <c r="C27" s="55" t="s">
        <v>176</v>
      </c>
      <c r="D27" s="82">
        <f t="shared" si="0"/>
        <v>0.8</v>
      </c>
      <c r="E27" s="84"/>
      <c r="F27" s="84"/>
      <c r="G27" s="84"/>
      <c r="H27" s="84">
        <v>0.8</v>
      </c>
      <c r="I27" s="85"/>
    </row>
    <row r="28" s="59" customFormat="1" ht="19.9" customHeight="1" spans="2:9">
      <c r="B28" s="86">
        <v>30228</v>
      </c>
      <c r="C28" s="55" t="s">
        <v>177</v>
      </c>
      <c r="D28" s="82">
        <f t="shared" si="0"/>
        <v>7.91</v>
      </c>
      <c r="E28" s="84"/>
      <c r="F28" s="84"/>
      <c r="G28" s="84"/>
      <c r="H28" s="84">
        <v>7.91</v>
      </c>
      <c r="I28" s="85"/>
    </row>
    <row r="29" s="59" customFormat="1" ht="19.9" customHeight="1" spans="2:9">
      <c r="B29" s="86">
        <v>30231</v>
      </c>
      <c r="C29" s="55" t="s">
        <v>178</v>
      </c>
      <c r="D29" s="82">
        <f t="shared" si="0"/>
        <v>18.14</v>
      </c>
      <c r="E29" s="84"/>
      <c r="F29" s="84"/>
      <c r="G29" s="84"/>
      <c r="H29" s="84">
        <v>18.14</v>
      </c>
      <c r="I29" s="85"/>
    </row>
    <row r="30" s="59" customFormat="1" ht="19.9" customHeight="1" spans="2:9">
      <c r="B30" s="86">
        <v>3029904</v>
      </c>
      <c r="C30" s="55" t="s">
        <v>179</v>
      </c>
      <c r="D30" s="82">
        <f t="shared" si="0"/>
        <v>12.96</v>
      </c>
      <c r="E30" s="84"/>
      <c r="F30" s="84"/>
      <c r="G30" s="84"/>
      <c r="H30" s="84">
        <v>12.96</v>
      </c>
      <c r="I30" s="85"/>
    </row>
    <row r="31" s="59" customFormat="1" ht="19.9" customHeight="1" spans="2:9">
      <c r="B31" s="86">
        <v>3029918</v>
      </c>
      <c r="C31" s="55" t="s">
        <v>180</v>
      </c>
      <c r="D31" s="82">
        <f t="shared" si="0"/>
        <v>0.8</v>
      </c>
      <c r="E31" s="84"/>
      <c r="F31" s="84"/>
      <c r="G31" s="84"/>
      <c r="H31" s="84">
        <v>0.8</v>
      </c>
      <c r="I31" s="85"/>
    </row>
    <row r="32" s="59" customFormat="1" ht="19.9" customHeight="1" spans="2:9">
      <c r="B32" s="86">
        <v>3029999</v>
      </c>
      <c r="C32" s="55" t="s">
        <v>181</v>
      </c>
      <c r="D32" s="82">
        <f t="shared" si="0"/>
        <v>2.12</v>
      </c>
      <c r="E32" s="84"/>
      <c r="F32" s="84"/>
      <c r="G32" s="84"/>
      <c r="H32" s="84">
        <v>2.12</v>
      </c>
      <c r="I32" s="85"/>
    </row>
    <row r="33" s="59" customFormat="1" ht="19.9" customHeight="1" spans="1:9">
      <c r="B33" s="76">
        <v>303</v>
      </c>
      <c r="C33" s="55" t="s">
        <v>182</v>
      </c>
      <c r="D33" s="82">
        <f t="shared" si="0"/>
        <v>4.17</v>
      </c>
      <c r="E33" s="84"/>
      <c r="F33" s="84">
        <f>F34+F35</f>
        <v>4.17</v>
      </c>
      <c r="G33" s="84"/>
      <c r="H33" s="84"/>
      <c r="I33" s="85"/>
    </row>
    <row r="34" s="59" customFormat="1" ht="19.9" customHeight="1" spans="1:9">
      <c r="B34" s="76">
        <v>3030599</v>
      </c>
      <c r="C34" s="55" t="s">
        <v>183</v>
      </c>
      <c r="D34" s="82">
        <f t="shared" si="0"/>
        <v>1.8</v>
      </c>
      <c r="E34" s="84"/>
      <c r="F34" s="84">
        <v>1.8</v>
      </c>
      <c r="G34" s="84"/>
      <c r="H34" s="84"/>
      <c r="I34" s="85"/>
    </row>
    <row r="35" s="59" customFormat="1" ht="19.9" customHeight="1" spans="1:9">
      <c r="B35" s="76">
        <v>3039999</v>
      </c>
      <c r="C35" s="55" t="s">
        <v>184</v>
      </c>
      <c r="D35" s="82">
        <f t="shared" si="0"/>
        <v>2.37</v>
      </c>
      <c r="E35" s="84"/>
      <c r="F35" s="84">
        <v>2.37</v>
      </c>
      <c r="G35" s="84"/>
      <c r="H35" s="84"/>
      <c r="I35" s="85"/>
    </row>
    <row r="36" s="59" customFormat="1" ht="19.9" customHeight="1" spans="1:9">
      <c r="A36" s="87"/>
      <c r="B36" s="39"/>
      <c r="C36" s="39" t="s">
        <v>66</v>
      </c>
      <c r="D36" s="82">
        <f>D33+D20+D6</f>
        <v>752.13</v>
      </c>
      <c r="E36" s="82">
        <f>E33+E20+E6</f>
        <v>664.88</v>
      </c>
      <c r="F36" s="82">
        <f>F33+F20+F6</f>
        <v>4.17</v>
      </c>
      <c r="G36" s="82"/>
      <c r="H36" s="82">
        <f>H33+H20+H6</f>
        <v>83.08</v>
      </c>
      <c r="I36" s="88"/>
    </row>
    <row r="37" ht="8.45" customHeight="1" spans="1:9">
      <c r="A37" s="41"/>
      <c r="B37" s="42"/>
      <c r="C37" s="42"/>
      <c r="D37" s="42"/>
      <c r="E37" s="42"/>
      <c r="F37" s="42"/>
      <c r="G37" s="42"/>
      <c r="H37" s="42"/>
      <c r="I37" s="42"/>
    </row>
  </sheetData>
  <mergeCells count="4">
    <mergeCell ref="B2:H2"/>
    <mergeCell ref="B3:C3"/>
    <mergeCell ref="B4:C4"/>
    <mergeCell ref="D4:H4"/>
  </mergeCells>
  <printOptions horizontalCentered="1"/>
  <pageMargins left="0.747916666666667" right="0.747916666666667" top="0.275" bottom="0.275" header="0" footer="0"/>
  <pageSetup paperSize="9" scale="7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B30" sqref="B30"/>
    </sheetView>
  </sheetViews>
  <sheetFormatPr defaultColWidth="10" defaultRowHeight="13.5"/>
  <cols>
    <col min="1" max="1" width="1.50833333333333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0833333333333" customWidth="1"/>
  </cols>
  <sheetData>
    <row r="1" ht="14.25" customHeight="1" spans="1:10">
      <c r="A1" s="18"/>
      <c r="B1" s="2" t="s">
        <v>185</v>
      </c>
      <c r="C1" s="2"/>
      <c r="D1" s="1"/>
      <c r="E1" s="18"/>
      <c r="F1" s="18"/>
      <c r="G1" s="18"/>
      <c r="H1" s="18" t="s">
        <v>186</v>
      </c>
      <c r="I1" s="18"/>
      <c r="J1" s="19"/>
    </row>
    <row r="2" ht="19.9" customHeight="1" spans="1:10">
      <c r="A2" s="18"/>
      <c r="B2" s="20" t="s">
        <v>187</v>
      </c>
      <c r="C2" s="20"/>
      <c r="D2" s="20"/>
      <c r="E2" s="20"/>
      <c r="F2" s="20"/>
      <c r="G2" s="20"/>
      <c r="H2" s="20"/>
      <c r="I2" s="20"/>
      <c r="J2" s="19" t="s">
        <v>188</v>
      </c>
    </row>
    <row r="3" ht="17.1" customHeight="1" spans="1:10">
      <c r="A3" s="21"/>
      <c r="B3" s="5"/>
      <c r="C3" s="5"/>
      <c r="D3" s="5"/>
      <c r="E3" s="4"/>
      <c r="F3" s="21"/>
      <c r="G3" s="21"/>
      <c r="H3" s="21"/>
      <c r="I3" s="22" t="s">
        <v>3</v>
      </c>
      <c r="J3" s="19"/>
    </row>
    <row r="4" ht="21.4" customHeight="1" spans="1:10">
      <c r="A4" s="23"/>
      <c r="B4" s="8" t="s">
        <v>69</v>
      </c>
      <c r="C4" s="8" t="s">
        <v>70</v>
      </c>
      <c r="D4" s="8" t="s">
        <v>189</v>
      </c>
      <c r="E4" s="8" t="s">
        <v>190</v>
      </c>
      <c r="F4" s="8" t="s">
        <v>191</v>
      </c>
      <c r="G4" s="8"/>
      <c r="H4" s="8"/>
      <c r="I4" s="8" t="s">
        <v>176</v>
      </c>
      <c r="J4" s="19"/>
    </row>
    <row r="5" ht="21.4" customHeight="1" spans="1:10">
      <c r="A5" s="23"/>
      <c r="B5" s="8"/>
      <c r="C5" s="8"/>
      <c r="D5" s="8"/>
      <c r="E5" s="8"/>
      <c r="F5" s="8" t="s">
        <v>59</v>
      </c>
      <c r="G5" s="8" t="s">
        <v>192</v>
      </c>
      <c r="H5" s="8" t="s">
        <v>193</v>
      </c>
      <c r="I5" s="8"/>
      <c r="J5" s="19"/>
    </row>
    <row r="6" ht="19.9" customHeight="1" spans="1:10">
      <c r="A6" s="24"/>
      <c r="B6" s="25" t="s">
        <v>66</v>
      </c>
      <c r="C6" s="25"/>
      <c r="D6" s="26"/>
      <c r="E6" s="26"/>
      <c r="F6" s="26"/>
      <c r="G6" s="26"/>
      <c r="H6" s="26"/>
      <c r="I6" s="26"/>
      <c r="J6" s="27"/>
    </row>
    <row r="7" s="59" customFormat="1" ht="19.9" customHeight="1" spans="1:10">
      <c r="A7" s="62"/>
      <c r="B7" s="76">
        <v>135</v>
      </c>
      <c r="C7" s="55" t="s">
        <v>65</v>
      </c>
      <c r="D7" s="77">
        <f>E7+F7+I7</f>
        <v>18.94</v>
      </c>
      <c r="E7" s="77"/>
      <c r="F7" s="77">
        <f>G7+H7</f>
        <v>18.14</v>
      </c>
      <c r="G7" s="77"/>
      <c r="H7" s="77">
        <v>18.14</v>
      </c>
      <c r="I7" s="77">
        <v>0.8</v>
      </c>
      <c r="J7" s="64"/>
    </row>
    <row r="8" ht="19.9" customHeight="1" spans="1:10">
      <c r="A8" s="23"/>
      <c r="B8" s="78"/>
      <c r="C8" s="79"/>
      <c r="D8" s="80"/>
      <c r="E8" s="80"/>
      <c r="F8" s="80"/>
      <c r="G8" s="80"/>
      <c r="H8" s="80"/>
      <c r="I8" s="80"/>
      <c r="J8" s="19"/>
    </row>
    <row r="9" ht="19.9" customHeight="1" spans="1:10">
      <c r="A9" s="23"/>
      <c r="B9" s="78"/>
      <c r="C9" s="79"/>
      <c r="D9" s="80"/>
      <c r="E9" s="80"/>
      <c r="F9" s="80"/>
      <c r="G9" s="80"/>
      <c r="H9" s="80"/>
      <c r="I9" s="80"/>
      <c r="J9" s="19"/>
    </row>
    <row r="10" ht="19.9" customHeight="1" spans="1:10">
      <c r="A10" s="23"/>
      <c r="B10" s="78"/>
      <c r="C10" s="79"/>
      <c r="D10" s="80"/>
      <c r="E10" s="80"/>
      <c r="F10" s="80"/>
      <c r="G10" s="80"/>
      <c r="H10" s="80"/>
      <c r="I10" s="80"/>
      <c r="J10" s="19"/>
    </row>
    <row r="11" ht="19.9" customHeight="1" spans="1:10">
      <c r="A11" s="23"/>
      <c r="B11" s="78"/>
      <c r="C11" s="79"/>
      <c r="D11" s="80"/>
      <c r="E11" s="80"/>
      <c r="F11" s="80"/>
      <c r="G11" s="80"/>
      <c r="H11" s="80"/>
      <c r="I11" s="80"/>
      <c r="J11" s="19"/>
    </row>
    <row r="12" ht="19.9" customHeight="1" spans="1:10">
      <c r="A12" s="23"/>
      <c r="B12" s="78"/>
      <c r="C12" s="79"/>
      <c r="D12" s="80"/>
      <c r="E12" s="80"/>
      <c r="F12" s="80"/>
      <c r="G12" s="80"/>
      <c r="H12" s="80"/>
      <c r="I12" s="80"/>
      <c r="J12" s="19"/>
    </row>
    <row r="13" ht="19.9" customHeight="1" spans="1:10">
      <c r="A13" s="23"/>
      <c r="B13" s="78"/>
      <c r="C13" s="79"/>
      <c r="D13" s="80"/>
      <c r="E13" s="80"/>
      <c r="F13" s="80"/>
      <c r="G13" s="80"/>
      <c r="H13" s="80"/>
      <c r="I13" s="80"/>
      <c r="J13" s="19"/>
    </row>
    <row r="14" ht="19.9" customHeight="1" spans="1:10">
      <c r="A14" s="23"/>
      <c r="B14" s="78"/>
      <c r="C14" s="79"/>
      <c r="D14" s="80"/>
      <c r="E14" s="80"/>
      <c r="F14" s="80"/>
      <c r="G14" s="80"/>
      <c r="H14" s="80"/>
      <c r="I14" s="80"/>
      <c r="J14" s="19"/>
    </row>
    <row r="15" ht="19.9" customHeight="1" spans="1:10">
      <c r="A15" s="23"/>
      <c r="B15" s="78"/>
      <c r="C15" s="79"/>
      <c r="D15" s="80"/>
      <c r="E15" s="80"/>
      <c r="F15" s="80"/>
      <c r="G15" s="80"/>
      <c r="H15" s="80"/>
      <c r="I15" s="80"/>
      <c r="J15" s="19"/>
    </row>
    <row r="16" ht="19.9" customHeight="1" spans="1:10">
      <c r="A16" s="23"/>
      <c r="B16" s="78"/>
      <c r="C16" s="79"/>
      <c r="D16" s="80"/>
      <c r="E16" s="80"/>
      <c r="F16" s="80"/>
      <c r="G16" s="80"/>
      <c r="H16" s="80"/>
      <c r="I16" s="80"/>
      <c r="J16" s="19"/>
    </row>
    <row r="17" ht="19.9" customHeight="1" spans="1:10">
      <c r="A17" s="23"/>
      <c r="B17" s="78"/>
      <c r="C17" s="79"/>
      <c r="D17" s="80"/>
      <c r="E17" s="80"/>
      <c r="F17" s="80"/>
      <c r="G17" s="80"/>
      <c r="H17" s="80"/>
      <c r="I17" s="80"/>
      <c r="J17" s="19"/>
    </row>
    <row r="18" ht="19.9" customHeight="1" spans="1:10">
      <c r="A18" s="23"/>
      <c r="B18" s="78"/>
      <c r="C18" s="79"/>
      <c r="D18" s="80"/>
      <c r="E18" s="80"/>
      <c r="F18" s="80"/>
      <c r="G18" s="80"/>
      <c r="H18" s="80"/>
      <c r="I18" s="80"/>
      <c r="J18" s="19"/>
    </row>
    <row r="19" ht="19.9" customHeight="1" spans="1:10">
      <c r="A19" s="23"/>
      <c r="B19" s="78"/>
      <c r="C19" s="79"/>
      <c r="D19" s="80"/>
      <c r="E19" s="80"/>
      <c r="F19" s="80"/>
      <c r="G19" s="80"/>
      <c r="H19" s="80"/>
      <c r="I19" s="80"/>
      <c r="J19" s="19"/>
    </row>
    <row r="20" ht="19.9" customHeight="1" spans="1:10">
      <c r="A20" s="23"/>
      <c r="B20" s="78"/>
      <c r="C20" s="79"/>
      <c r="D20" s="80"/>
      <c r="E20" s="80"/>
      <c r="F20" s="80"/>
      <c r="G20" s="80"/>
      <c r="H20" s="80"/>
      <c r="I20" s="80"/>
      <c r="J20" s="19"/>
    </row>
    <row r="21" ht="19.9" customHeight="1" spans="1:10">
      <c r="A21" s="23"/>
      <c r="B21" s="78"/>
      <c r="C21" s="79"/>
      <c r="D21" s="80"/>
      <c r="E21" s="80"/>
      <c r="F21" s="80"/>
      <c r="G21" s="80"/>
      <c r="H21" s="80"/>
      <c r="I21" s="80"/>
      <c r="J21" s="19"/>
    </row>
    <row r="22" ht="19.9" customHeight="1" spans="1:10">
      <c r="A22" s="23"/>
      <c r="B22" s="78"/>
      <c r="C22" s="79"/>
      <c r="D22" s="80"/>
      <c r="E22" s="80"/>
      <c r="F22" s="80"/>
      <c r="G22" s="80"/>
      <c r="H22" s="80"/>
      <c r="I22" s="80"/>
      <c r="J22" s="19"/>
    </row>
    <row r="23" ht="8.45" customHeight="1" spans="1:10">
      <c r="A23" s="28"/>
      <c r="B23" s="28"/>
      <c r="C23" s="28"/>
      <c r="D23" s="28"/>
      <c r="E23" s="28"/>
      <c r="F23" s="28"/>
      <c r="G23" s="28"/>
      <c r="H23" s="28"/>
      <c r="I23" s="28"/>
      <c r="J23" s="29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7916666666667" right="0.747916666666667" top="0.275" bottom="0.275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opLeftCell="A22" workbookViewId="0">
      <selection activeCell="B4" sqref="B4:L58"/>
    </sheetView>
  </sheetViews>
  <sheetFormatPr defaultColWidth="10" defaultRowHeight="13.5"/>
  <cols>
    <col min="1" max="1" width="1.50833333333333" customWidth="1"/>
    <col min="2" max="2" width="18.75" customWidth="1"/>
    <col min="3" max="9" width="20.125" style="65" customWidth="1"/>
    <col min="10" max="10" width="7.125" style="65" customWidth="1"/>
    <col min="11" max="11" width="3.875" customWidth="1"/>
    <col min="12" max="12" width="8.75" customWidth="1"/>
    <col min="13" max="13" width="1.50833333333333" customWidth="1"/>
  </cols>
  <sheetData>
    <row r="1" ht="14.25" customHeight="1" spans="1:13">
      <c r="A1" s="7"/>
      <c r="B1" s="2" t="s">
        <v>194</v>
      </c>
      <c r="C1" s="1"/>
      <c r="D1" s="66"/>
      <c r="E1" s="66"/>
      <c r="F1" s="66"/>
      <c r="G1" s="66"/>
      <c r="H1" s="66"/>
      <c r="I1" s="66"/>
      <c r="J1" s="66"/>
      <c r="K1" s="66"/>
      <c r="L1" s="66"/>
      <c r="M1" s="53"/>
    </row>
    <row r="2" ht="19.9" customHeight="1" spans="1:13">
      <c r="A2" s="7"/>
      <c r="B2" s="67" t="s">
        <v>195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53"/>
    </row>
    <row r="3" ht="17.1" customHeight="1" spans="1:13">
      <c r="A3" s="7"/>
      <c r="B3" s="5"/>
      <c r="C3" s="5"/>
      <c r="D3" s="5"/>
      <c r="E3" s="5"/>
      <c r="F3" s="5"/>
      <c r="G3" s="5"/>
      <c r="H3" s="5"/>
      <c r="I3" s="5"/>
      <c r="J3" s="68" t="s">
        <v>3</v>
      </c>
      <c r="K3" s="68"/>
      <c r="L3" s="68"/>
      <c r="M3" s="53"/>
    </row>
    <row r="4" ht="21.4" customHeight="1" spans="1:13">
      <c r="A4" s="7"/>
      <c r="B4" s="69" t="s">
        <v>70</v>
      </c>
      <c r="C4" s="69" t="s">
        <v>196</v>
      </c>
      <c r="D4" s="69" t="s">
        <v>7</v>
      </c>
      <c r="E4" s="69" t="s">
        <v>197</v>
      </c>
      <c r="F4" s="69" t="s">
        <v>198</v>
      </c>
      <c r="G4" s="69" t="s">
        <v>199</v>
      </c>
      <c r="H4" s="69" t="s">
        <v>200</v>
      </c>
      <c r="I4" s="69" t="s">
        <v>201</v>
      </c>
      <c r="J4" s="69" t="s">
        <v>202</v>
      </c>
      <c r="K4" s="69" t="s">
        <v>203</v>
      </c>
      <c r="L4" s="69" t="s">
        <v>204</v>
      </c>
      <c r="M4" s="53"/>
    </row>
    <row r="5" ht="78.75" spans="1:13">
      <c r="A5" s="70"/>
      <c r="B5" s="71" t="s">
        <v>65</v>
      </c>
      <c r="C5" s="71" t="s">
        <v>205</v>
      </c>
      <c r="D5" s="72">
        <v>5.8</v>
      </c>
      <c r="E5" s="73" t="s">
        <v>206</v>
      </c>
      <c r="F5" s="73" t="s">
        <v>207</v>
      </c>
      <c r="G5" s="73" t="s">
        <v>208</v>
      </c>
      <c r="H5" s="73" t="s">
        <v>209</v>
      </c>
      <c r="I5" s="73" t="s">
        <v>210</v>
      </c>
      <c r="J5" s="73"/>
      <c r="K5" s="74">
        <v>15</v>
      </c>
      <c r="L5" s="74" t="s">
        <v>211</v>
      </c>
    </row>
    <row r="6" ht="19.9" customHeight="1" spans="1:13">
      <c r="A6" s="58"/>
      <c r="B6" s="71"/>
      <c r="C6" s="71"/>
      <c r="D6" s="72"/>
      <c r="E6" s="73" t="s">
        <v>212</v>
      </c>
      <c r="F6" s="73" t="s">
        <v>213</v>
      </c>
      <c r="G6" s="73" t="s">
        <v>214</v>
      </c>
      <c r="H6" s="73" t="s">
        <v>215</v>
      </c>
      <c r="I6" s="73">
        <v>14</v>
      </c>
      <c r="J6" s="73" t="s">
        <v>216</v>
      </c>
      <c r="K6" s="74">
        <v>20</v>
      </c>
      <c r="L6" s="74" t="s">
        <v>211</v>
      </c>
    </row>
    <row r="7" ht="19.9" customHeight="1" spans="1:13">
      <c r="A7" s="58"/>
      <c r="B7" s="71"/>
      <c r="C7" s="71"/>
      <c r="D7" s="72"/>
      <c r="E7" s="73" t="s">
        <v>217</v>
      </c>
      <c r="F7" s="73" t="s">
        <v>217</v>
      </c>
      <c r="G7" s="73" t="s">
        <v>218</v>
      </c>
      <c r="H7" s="73" t="s">
        <v>219</v>
      </c>
      <c r="I7" s="73">
        <v>5.8</v>
      </c>
      <c r="J7" s="73" t="s">
        <v>220</v>
      </c>
      <c r="K7" s="74">
        <v>10</v>
      </c>
      <c r="L7" s="74" t="s">
        <v>221</v>
      </c>
    </row>
    <row r="8" ht="19.9" customHeight="1" spans="1:13">
      <c r="A8" s="58"/>
      <c r="B8" s="71"/>
      <c r="C8" s="71"/>
      <c r="D8" s="72"/>
      <c r="E8" s="73" t="s">
        <v>212</v>
      </c>
      <c r="F8" s="73" t="s">
        <v>222</v>
      </c>
      <c r="G8" s="73" t="s">
        <v>223</v>
      </c>
      <c r="H8" s="73" t="s">
        <v>209</v>
      </c>
      <c r="I8" s="73" t="s">
        <v>224</v>
      </c>
      <c r="J8" s="73"/>
      <c r="K8" s="74">
        <v>10</v>
      </c>
      <c r="L8" s="74" t="s">
        <v>211</v>
      </c>
    </row>
    <row r="9" ht="19.9" customHeight="1" spans="1:13">
      <c r="A9" s="58"/>
      <c r="B9" s="71"/>
      <c r="C9" s="71"/>
      <c r="D9" s="72"/>
      <c r="E9" s="73" t="s">
        <v>212</v>
      </c>
      <c r="F9" s="73" t="s">
        <v>213</v>
      </c>
      <c r="G9" s="73" t="s">
        <v>225</v>
      </c>
      <c r="H9" s="73" t="s">
        <v>226</v>
      </c>
      <c r="I9" s="73">
        <v>1</v>
      </c>
      <c r="J9" s="73" t="s">
        <v>227</v>
      </c>
      <c r="K9" s="74">
        <v>5</v>
      </c>
      <c r="L9" s="74" t="s">
        <v>211</v>
      </c>
    </row>
    <row r="10" ht="19.9" customHeight="1" spans="1:13">
      <c r="A10" s="58"/>
      <c r="B10" s="71"/>
      <c r="C10" s="71"/>
      <c r="D10" s="72"/>
      <c r="E10" s="73" t="s">
        <v>206</v>
      </c>
      <c r="F10" s="73" t="s">
        <v>228</v>
      </c>
      <c r="G10" s="73" t="s">
        <v>229</v>
      </c>
      <c r="H10" s="73" t="s">
        <v>209</v>
      </c>
      <c r="I10" s="73" t="s">
        <v>224</v>
      </c>
      <c r="J10" s="73"/>
      <c r="K10" s="74">
        <v>5</v>
      </c>
      <c r="L10" s="74" t="s">
        <v>211</v>
      </c>
    </row>
    <row r="11" ht="19.9" customHeight="1" spans="1:13">
      <c r="A11" s="58"/>
      <c r="B11" s="71"/>
      <c r="C11" s="71"/>
      <c r="D11" s="72"/>
      <c r="E11" s="73" t="s">
        <v>230</v>
      </c>
      <c r="F11" s="73" t="s">
        <v>231</v>
      </c>
      <c r="G11" s="73" t="s">
        <v>232</v>
      </c>
      <c r="H11" s="73" t="s">
        <v>215</v>
      </c>
      <c r="I11" s="73">
        <v>95</v>
      </c>
      <c r="J11" s="73" t="s">
        <v>233</v>
      </c>
      <c r="K11" s="74">
        <v>10</v>
      </c>
      <c r="L11" s="74" t="s">
        <v>211</v>
      </c>
    </row>
    <row r="12" ht="19.9" customHeight="1" spans="1:13">
      <c r="A12" s="58"/>
      <c r="B12" s="71"/>
      <c r="C12" s="71"/>
      <c r="D12" s="72"/>
      <c r="E12" s="73" t="s">
        <v>212</v>
      </c>
      <c r="F12" s="73" t="s">
        <v>217</v>
      </c>
      <c r="G12" s="73" t="s">
        <v>205</v>
      </c>
      <c r="H12" s="73" t="s">
        <v>219</v>
      </c>
      <c r="I12" s="73">
        <v>5.8</v>
      </c>
      <c r="J12" s="73" t="s">
        <v>220</v>
      </c>
      <c r="K12" s="74">
        <v>5</v>
      </c>
      <c r="L12" s="74" t="s">
        <v>211</v>
      </c>
    </row>
    <row r="13" ht="22.5" spans="1:13">
      <c r="A13" s="58"/>
      <c r="B13" s="71"/>
      <c r="C13" s="71"/>
      <c r="D13" s="72"/>
      <c r="E13" s="73" t="s">
        <v>230</v>
      </c>
      <c r="F13" s="73" t="s">
        <v>231</v>
      </c>
      <c r="G13" s="73" t="s">
        <v>234</v>
      </c>
      <c r="H13" s="73" t="s">
        <v>215</v>
      </c>
      <c r="I13" s="73" t="s">
        <v>224</v>
      </c>
      <c r="J13" s="73" t="s">
        <v>233</v>
      </c>
      <c r="K13" s="74">
        <v>5</v>
      </c>
      <c r="L13" s="74" t="s">
        <v>211</v>
      </c>
    </row>
    <row r="14" ht="33.75" spans="1:13">
      <c r="A14" s="58"/>
      <c r="B14" s="71"/>
      <c r="C14" s="71"/>
      <c r="D14" s="72"/>
      <c r="E14" s="73" t="s">
        <v>206</v>
      </c>
      <c r="F14" s="73" t="s">
        <v>235</v>
      </c>
      <c r="G14" s="73" t="s">
        <v>236</v>
      </c>
      <c r="H14" s="73" t="s">
        <v>215</v>
      </c>
      <c r="I14" s="73">
        <v>95</v>
      </c>
      <c r="J14" s="73" t="s">
        <v>233</v>
      </c>
      <c r="K14" s="74">
        <v>5</v>
      </c>
      <c r="L14" s="74" t="s">
        <v>211</v>
      </c>
    </row>
    <row r="15" ht="56.25" spans="1:13">
      <c r="A15" s="58"/>
      <c r="B15" s="71"/>
      <c r="C15" s="71" t="s">
        <v>237</v>
      </c>
      <c r="D15" s="72">
        <v>54.68</v>
      </c>
      <c r="E15" s="73" t="s">
        <v>206</v>
      </c>
      <c r="F15" s="73" t="s">
        <v>207</v>
      </c>
      <c r="G15" s="73" t="s">
        <v>238</v>
      </c>
      <c r="H15" s="73" t="s">
        <v>209</v>
      </c>
      <c r="I15" s="73" t="s">
        <v>239</v>
      </c>
      <c r="J15" s="73" t="s">
        <v>233</v>
      </c>
      <c r="K15" s="74">
        <v>15</v>
      </c>
      <c r="L15" s="74" t="s">
        <v>211</v>
      </c>
    </row>
    <row r="16" ht="19.9" customHeight="1" spans="1:13">
      <c r="A16" s="58"/>
      <c r="B16" s="71"/>
      <c r="C16" s="71"/>
      <c r="D16" s="72"/>
      <c r="E16" s="73" t="s">
        <v>212</v>
      </c>
      <c r="F16" s="73" t="s">
        <v>213</v>
      </c>
      <c r="G16" s="73" t="s">
        <v>240</v>
      </c>
      <c r="H16" s="73" t="s">
        <v>215</v>
      </c>
      <c r="I16" s="73" t="s">
        <v>241</v>
      </c>
      <c r="J16" s="73" t="s">
        <v>216</v>
      </c>
      <c r="K16" s="74">
        <v>15</v>
      </c>
      <c r="L16" s="74" t="s">
        <v>211</v>
      </c>
    </row>
    <row r="17" ht="19.9" customHeight="1" spans="1:12">
      <c r="A17" s="58"/>
      <c r="B17" s="71"/>
      <c r="C17" s="71"/>
      <c r="D17" s="72"/>
      <c r="E17" s="73" t="s">
        <v>217</v>
      </c>
      <c r="F17" s="73" t="s">
        <v>217</v>
      </c>
      <c r="G17" s="73" t="s">
        <v>242</v>
      </c>
      <c r="H17" s="73" t="s">
        <v>219</v>
      </c>
      <c r="I17" s="73">
        <v>54.66</v>
      </c>
      <c r="J17" s="73" t="s">
        <v>220</v>
      </c>
      <c r="K17" s="74">
        <v>10</v>
      </c>
      <c r="L17" s="74" t="s">
        <v>221</v>
      </c>
    </row>
    <row r="18" ht="19.9" customHeight="1" spans="1:12">
      <c r="A18" s="58"/>
      <c r="B18" s="71"/>
      <c r="C18" s="71"/>
      <c r="D18" s="72"/>
      <c r="E18" s="73" t="s">
        <v>230</v>
      </c>
      <c r="F18" s="73" t="s">
        <v>222</v>
      </c>
      <c r="G18" s="73" t="s">
        <v>243</v>
      </c>
      <c r="H18" s="73" t="s">
        <v>209</v>
      </c>
      <c r="I18" s="73" t="s">
        <v>224</v>
      </c>
      <c r="J18" s="73" t="s">
        <v>233</v>
      </c>
      <c r="K18" s="74">
        <v>10</v>
      </c>
      <c r="L18" s="74" t="s">
        <v>211</v>
      </c>
    </row>
    <row r="19" spans="1:12">
      <c r="B19" s="71"/>
      <c r="C19" s="71"/>
      <c r="D19" s="72"/>
      <c r="E19" s="73" t="s">
        <v>212</v>
      </c>
      <c r="F19" s="73" t="s">
        <v>213</v>
      </c>
      <c r="G19" s="73" t="s">
        <v>225</v>
      </c>
      <c r="H19" s="73" t="s">
        <v>226</v>
      </c>
      <c r="I19" s="73">
        <v>4</v>
      </c>
      <c r="J19" s="73" t="s">
        <v>227</v>
      </c>
      <c r="K19" s="74">
        <v>10</v>
      </c>
      <c r="L19" s="74" t="s">
        <v>211</v>
      </c>
    </row>
    <row r="20" ht="33.75" spans="1:12">
      <c r="B20" s="71"/>
      <c r="C20" s="71"/>
      <c r="D20" s="72"/>
      <c r="E20" s="73" t="s">
        <v>206</v>
      </c>
      <c r="F20" s="73" t="s">
        <v>244</v>
      </c>
      <c r="G20" s="73" t="s">
        <v>245</v>
      </c>
      <c r="H20" s="73" t="s">
        <v>209</v>
      </c>
      <c r="I20" s="73" t="s">
        <v>224</v>
      </c>
      <c r="J20" s="73" t="s">
        <v>246</v>
      </c>
      <c r="K20" s="74">
        <v>5</v>
      </c>
      <c r="L20" s="74" t="s">
        <v>211</v>
      </c>
    </row>
    <row r="21" spans="1:12">
      <c r="B21" s="71"/>
      <c r="C21" s="71"/>
      <c r="D21" s="72"/>
      <c r="E21" s="73" t="s">
        <v>206</v>
      </c>
      <c r="F21" s="73" t="s">
        <v>222</v>
      </c>
      <c r="G21" s="73" t="s">
        <v>247</v>
      </c>
      <c r="H21" s="73" t="s">
        <v>215</v>
      </c>
      <c r="I21" s="73" t="s">
        <v>224</v>
      </c>
      <c r="J21" s="73" t="s">
        <v>233</v>
      </c>
      <c r="K21" s="74">
        <v>5</v>
      </c>
      <c r="L21" s="74" t="s">
        <v>211</v>
      </c>
    </row>
    <row r="22" spans="1:12">
      <c r="B22" s="71"/>
      <c r="C22" s="71"/>
      <c r="D22" s="72"/>
      <c r="E22" s="73" t="s">
        <v>217</v>
      </c>
      <c r="F22" s="73" t="s">
        <v>207</v>
      </c>
      <c r="G22" s="73" t="s">
        <v>248</v>
      </c>
      <c r="H22" s="73" t="s">
        <v>215</v>
      </c>
      <c r="I22" s="73" t="s">
        <v>224</v>
      </c>
      <c r="J22" s="73" t="s">
        <v>233</v>
      </c>
      <c r="K22" s="74">
        <v>5</v>
      </c>
      <c r="L22" s="74" t="s">
        <v>211</v>
      </c>
    </row>
    <row r="23" ht="22.5" spans="1:12">
      <c r="B23" s="71"/>
      <c r="C23" s="71"/>
      <c r="D23" s="72"/>
      <c r="E23" s="73" t="s">
        <v>230</v>
      </c>
      <c r="F23" s="73" t="s">
        <v>231</v>
      </c>
      <c r="G23" s="73" t="s">
        <v>249</v>
      </c>
      <c r="H23" s="73" t="s">
        <v>215</v>
      </c>
      <c r="I23" s="73" t="s">
        <v>224</v>
      </c>
      <c r="J23" s="73" t="s">
        <v>233</v>
      </c>
      <c r="K23" s="74">
        <v>5</v>
      </c>
      <c r="L23" s="74" t="s">
        <v>211</v>
      </c>
    </row>
    <row r="24" ht="45" spans="1:12">
      <c r="B24" s="71"/>
      <c r="C24" s="71"/>
      <c r="D24" s="72"/>
      <c r="E24" s="73" t="s">
        <v>206</v>
      </c>
      <c r="F24" s="73" t="s">
        <v>235</v>
      </c>
      <c r="G24" s="73" t="s">
        <v>250</v>
      </c>
      <c r="H24" s="73" t="s">
        <v>215</v>
      </c>
      <c r="I24" s="73" t="s">
        <v>224</v>
      </c>
      <c r="J24" s="73" t="s">
        <v>233</v>
      </c>
      <c r="K24" s="74">
        <v>10</v>
      </c>
      <c r="L24" s="74" t="s">
        <v>211</v>
      </c>
    </row>
    <row r="25" ht="22.5" spans="1:12">
      <c r="B25" s="71"/>
      <c r="C25" s="75" t="s">
        <v>251</v>
      </c>
      <c r="D25" s="75">
        <v>193.12</v>
      </c>
      <c r="E25" s="73" t="s">
        <v>212</v>
      </c>
      <c r="F25" s="73" t="s">
        <v>213</v>
      </c>
      <c r="G25" s="73" t="s">
        <v>252</v>
      </c>
      <c r="H25" s="73" t="s">
        <v>215</v>
      </c>
      <c r="I25" s="73">
        <v>50</v>
      </c>
      <c r="J25" s="73" t="s">
        <v>216</v>
      </c>
      <c r="K25" s="74">
        <v>10</v>
      </c>
      <c r="L25" s="74" t="s">
        <v>211</v>
      </c>
    </row>
    <row r="26" spans="1:12">
      <c r="B26" s="71"/>
      <c r="C26" s="75"/>
      <c r="D26" s="75"/>
      <c r="E26" s="73" t="s">
        <v>212</v>
      </c>
      <c r="F26" s="73" t="s">
        <v>213</v>
      </c>
      <c r="G26" s="73" t="s">
        <v>253</v>
      </c>
      <c r="H26" s="73" t="s">
        <v>215</v>
      </c>
      <c r="I26" s="73">
        <v>50</v>
      </c>
      <c r="J26" s="73" t="s">
        <v>216</v>
      </c>
      <c r="K26" s="74">
        <v>10</v>
      </c>
      <c r="L26" s="74" t="s">
        <v>211</v>
      </c>
    </row>
    <row r="27" spans="1:12">
      <c r="B27" s="71"/>
      <c r="C27" s="75"/>
      <c r="D27" s="75"/>
      <c r="E27" s="73" t="s">
        <v>212</v>
      </c>
      <c r="F27" s="73" t="s">
        <v>213</v>
      </c>
      <c r="G27" s="73" t="s">
        <v>254</v>
      </c>
      <c r="H27" s="73" t="s">
        <v>215</v>
      </c>
      <c r="I27" s="73">
        <v>1</v>
      </c>
      <c r="J27" s="73" t="s">
        <v>255</v>
      </c>
      <c r="K27" s="74">
        <v>10</v>
      </c>
      <c r="L27" s="74" t="s">
        <v>211</v>
      </c>
    </row>
    <row r="28" ht="22.5" spans="1:12">
      <c r="B28" s="71"/>
      <c r="C28" s="75"/>
      <c r="D28" s="75"/>
      <c r="E28" s="73" t="s">
        <v>212</v>
      </c>
      <c r="F28" s="73" t="s">
        <v>213</v>
      </c>
      <c r="G28" s="73" t="s">
        <v>256</v>
      </c>
      <c r="H28" s="73" t="s">
        <v>226</v>
      </c>
      <c r="I28" s="73">
        <v>131</v>
      </c>
      <c r="J28" s="73" t="s">
        <v>216</v>
      </c>
      <c r="K28" s="74">
        <v>5</v>
      </c>
      <c r="L28" s="74" t="s">
        <v>211</v>
      </c>
    </row>
    <row r="29" ht="22.5" spans="1:12">
      <c r="B29" s="71"/>
      <c r="C29" s="75"/>
      <c r="D29" s="75"/>
      <c r="E29" s="73" t="s">
        <v>212</v>
      </c>
      <c r="F29" s="73" t="s">
        <v>213</v>
      </c>
      <c r="G29" s="73" t="s">
        <v>257</v>
      </c>
      <c r="H29" s="73" t="s">
        <v>226</v>
      </c>
      <c r="I29" s="73">
        <v>471600</v>
      </c>
      <c r="J29" s="73" t="s">
        <v>246</v>
      </c>
      <c r="K29" s="74">
        <v>5</v>
      </c>
      <c r="L29" s="74" t="s">
        <v>211</v>
      </c>
    </row>
    <row r="30" ht="22.5" spans="1:12">
      <c r="B30" s="71"/>
      <c r="C30" s="75"/>
      <c r="D30" s="75"/>
      <c r="E30" s="73" t="s">
        <v>212</v>
      </c>
      <c r="F30" s="73" t="s">
        <v>213</v>
      </c>
      <c r="G30" s="73" t="s">
        <v>258</v>
      </c>
      <c r="H30" s="73" t="s">
        <v>226</v>
      </c>
      <c r="I30" s="73">
        <v>152</v>
      </c>
      <c r="J30" s="73" t="s">
        <v>216</v>
      </c>
      <c r="K30" s="74">
        <v>5</v>
      </c>
      <c r="L30" s="74" t="s">
        <v>211</v>
      </c>
    </row>
    <row r="31" ht="22.5" spans="1:12">
      <c r="B31" s="71"/>
      <c r="C31" s="75"/>
      <c r="D31" s="75"/>
      <c r="E31" s="73" t="s">
        <v>212</v>
      </c>
      <c r="F31" s="73" t="s">
        <v>213</v>
      </c>
      <c r="G31" s="73" t="s">
        <v>259</v>
      </c>
      <c r="H31" s="73" t="s">
        <v>226</v>
      </c>
      <c r="I31" s="73">
        <v>540000</v>
      </c>
      <c r="J31" s="73" t="s">
        <v>246</v>
      </c>
      <c r="K31" s="74">
        <v>5</v>
      </c>
      <c r="L31" s="74" t="s">
        <v>211</v>
      </c>
    </row>
    <row r="32" ht="22.5" spans="1:12">
      <c r="B32" s="71"/>
      <c r="C32" s="75"/>
      <c r="D32" s="75"/>
      <c r="E32" s="73" t="s">
        <v>206</v>
      </c>
      <c r="F32" s="73" t="s">
        <v>207</v>
      </c>
      <c r="G32" s="73" t="s">
        <v>260</v>
      </c>
      <c r="H32" s="73" t="s">
        <v>209</v>
      </c>
      <c r="I32" s="73"/>
      <c r="J32" s="73" t="s">
        <v>261</v>
      </c>
      <c r="K32" s="74">
        <v>10</v>
      </c>
      <c r="L32" s="74" t="s">
        <v>211</v>
      </c>
    </row>
    <row r="33" ht="22.5" spans="2:12">
      <c r="B33" s="71"/>
      <c r="C33" s="75"/>
      <c r="D33" s="75"/>
      <c r="E33" s="73" t="s">
        <v>206</v>
      </c>
      <c r="F33" s="73" t="s">
        <v>207</v>
      </c>
      <c r="G33" s="73" t="s">
        <v>262</v>
      </c>
      <c r="H33" s="73" t="s">
        <v>209</v>
      </c>
      <c r="I33" s="73"/>
      <c r="J33" s="73" t="s">
        <v>261</v>
      </c>
      <c r="K33" s="74">
        <v>10</v>
      </c>
      <c r="L33" s="74" t="s">
        <v>211</v>
      </c>
    </row>
    <row r="34" spans="2:12">
      <c r="B34" s="71"/>
      <c r="C34" s="75"/>
      <c r="D34" s="75"/>
      <c r="E34" s="73" t="s">
        <v>206</v>
      </c>
      <c r="F34" s="73" t="s">
        <v>207</v>
      </c>
      <c r="G34" s="73" t="s">
        <v>263</v>
      </c>
      <c r="H34" s="73" t="s">
        <v>209</v>
      </c>
      <c r="I34" s="73"/>
      <c r="J34" s="73" t="s">
        <v>261</v>
      </c>
      <c r="K34" s="74">
        <v>10</v>
      </c>
      <c r="L34" s="74" t="s">
        <v>211</v>
      </c>
    </row>
    <row r="35" spans="2:12">
      <c r="B35" s="71"/>
      <c r="C35" s="75"/>
      <c r="D35" s="75"/>
      <c r="E35" s="73" t="s">
        <v>230</v>
      </c>
      <c r="F35" s="73" t="s">
        <v>231</v>
      </c>
      <c r="G35" s="73" t="s">
        <v>264</v>
      </c>
      <c r="H35" s="73" t="s">
        <v>215</v>
      </c>
      <c r="I35" s="73">
        <v>98</v>
      </c>
      <c r="J35" s="73" t="s">
        <v>233</v>
      </c>
      <c r="K35" s="74">
        <v>5</v>
      </c>
      <c r="L35" s="74" t="s">
        <v>211</v>
      </c>
    </row>
    <row r="36" spans="2:12">
      <c r="B36" s="71"/>
      <c r="C36" s="75"/>
      <c r="D36" s="75"/>
      <c r="E36" s="73" t="s">
        <v>230</v>
      </c>
      <c r="F36" s="73" t="s">
        <v>265</v>
      </c>
      <c r="G36" s="73" t="s">
        <v>266</v>
      </c>
      <c r="H36" s="73" t="s">
        <v>215</v>
      </c>
      <c r="I36" s="73">
        <v>98</v>
      </c>
      <c r="J36" s="73" t="s">
        <v>233</v>
      </c>
      <c r="K36" s="74">
        <v>5</v>
      </c>
      <c r="L36" s="74" t="s">
        <v>211</v>
      </c>
    </row>
    <row r="37" spans="2:12">
      <c r="B37" s="71"/>
      <c r="C37" s="75" t="s">
        <v>267</v>
      </c>
      <c r="D37" s="75">
        <v>0.04</v>
      </c>
      <c r="E37" s="73" t="s">
        <v>212</v>
      </c>
      <c r="F37" s="73" t="s">
        <v>268</v>
      </c>
      <c r="G37" s="73" t="s">
        <v>269</v>
      </c>
      <c r="H37" s="73" t="s">
        <v>215</v>
      </c>
      <c r="I37" s="73" t="s">
        <v>270</v>
      </c>
      <c r="J37" s="73" t="s">
        <v>233</v>
      </c>
      <c r="K37" s="74" t="s">
        <v>271</v>
      </c>
      <c r="L37" s="74"/>
    </row>
    <row r="38" spans="2:12">
      <c r="B38" s="71"/>
      <c r="C38" s="75"/>
      <c r="D38" s="75"/>
      <c r="E38" s="73" t="s">
        <v>212</v>
      </c>
      <c r="F38" s="73" t="s">
        <v>213</v>
      </c>
      <c r="G38" s="73" t="s">
        <v>272</v>
      </c>
      <c r="H38" s="73" t="s">
        <v>226</v>
      </c>
      <c r="I38" s="73" t="s">
        <v>273</v>
      </c>
      <c r="J38" s="73" t="s">
        <v>274</v>
      </c>
      <c r="K38" s="74" t="s">
        <v>271</v>
      </c>
      <c r="L38" s="74"/>
    </row>
    <row r="39" spans="2:12">
      <c r="B39" s="71"/>
      <c r="C39" s="75"/>
      <c r="D39" s="75"/>
      <c r="E39" s="73" t="s">
        <v>212</v>
      </c>
      <c r="F39" s="73" t="s">
        <v>268</v>
      </c>
      <c r="G39" s="73" t="s">
        <v>275</v>
      </c>
      <c r="H39" s="73" t="s">
        <v>215</v>
      </c>
      <c r="I39" s="73" t="s">
        <v>270</v>
      </c>
      <c r="J39" s="73" t="s">
        <v>233</v>
      </c>
      <c r="K39" s="74" t="s">
        <v>271</v>
      </c>
      <c r="L39" s="74"/>
    </row>
    <row r="40" spans="2:12">
      <c r="B40" s="71"/>
      <c r="C40" s="75"/>
      <c r="D40" s="75"/>
      <c r="E40" s="73" t="s">
        <v>212</v>
      </c>
      <c r="F40" s="73" t="s">
        <v>244</v>
      </c>
      <c r="G40" s="73" t="s">
        <v>276</v>
      </c>
      <c r="H40" s="73" t="s">
        <v>209</v>
      </c>
      <c r="I40" s="73" t="s">
        <v>277</v>
      </c>
      <c r="J40" s="73"/>
      <c r="K40" s="74" t="s">
        <v>271</v>
      </c>
      <c r="L40" s="74"/>
    </row>
    <row r="41" spans="2:12">
      <c r="B41" s="71"/>
      <c r="C41" s="75"/>
      <c r="D41" s="75"/>
      <c r="E41" s="73" t="s">
        <v>212</v>
      </c>
      <c r="F41" s="73" t="s">
        <v>213</v>
      </c>
      <c r="G41" s="73" t="s">
        <v>278</v>
      </c>
      <c r="H41" s="73" t="s">
        <v>226</v>
      </c>
      <c r="I41" s="73" t="s">
        <v>279</v>
      </c>
      <c r="J41" s="73" t="s">
        <v>227</v>
      </c>
      <c r="K41" s="74" t="s">
        <v>271</v>
      </c>
      <c r="L41" s="74"/>
    </row>
    <row r="42" spans="2:12">
      <c r="B42" s="71"/>
      <c r="C42" s="75"/>
      <c r="D42" s="75"/>
      <c r="E42" s="73" t="s">
        <v>206</v>
      </c>
      <c r="F42" s="73" t="s">
        <v>207</v>
      </c>
      <c r="G42" s="73" t="s">
        <v>280</v>
      </c>
      <c r="H42" s="73" t="s">
        <v>209</v>
      </c>
      <c r="I42" s="73" t="s">
        <v>281</v>
      </c>
      <c r="J42" s="73"/>
      <c r="K42" s="74" t="s">
        <v>271</v>
      </c>
      <c r="L42" s="74"/>
    </row>
    <row r="43" ht="56.25" spans="2:12">
      <c r="B43" s="71"/>
      <c r="C43" s="75"/>
      <c r="D43" s="75"/>
      <c r="E43" s="73" t="s">
        <v>206</v>
      </c>
      <c r="F43" s="73" t="s">
        <v>207</v>
      </c>
      <c r="G43" s="73" t="s">
        <v>282</v>
      </c>
      <c r="H43" s="73" t="s">
        <v>209</v>
      </c>
      <c r="I43" s="73" t="s">
        <v>283</v>
      </c>
      <c r="J43" s="73"/>
      <c r="K43" s="74" t="s">
        <v>271</v>
      </c>
      <c r="L43" s="74"/>
    </row>
    <row r="44" spans="2:12">
      <c r="B44" s="71"/>
      <c r="C44" s="75"/>
      <c r="D44" s="75"/>
      <c r="E44" s="73" t="s">
        <v>206</v>
      </c>
      <c r="F44" s="73" t="s">
        <v>235</v>
      </c>
      <c r="G44" s="73" t="s">
        <v>284</v>
      </c>
      <c r="H44" s="73" t="s">
        <v>209</v>
      </c>
      <c r="I44" s="73" t="s">
        <v>285</v>
      </c>
      <c r="J44" s="73"/>
      <c r="K44" s="74" t="s">
        <v>271</v>
      </c>
      <c r="L44" s="74"/>
    </row>
    <row r="45" spans="2:12">
      <c r="B45" s="71"/>
      <c r="C45" s="75"/>
      <c r="D45" s="75"/>
      <c r="E45" s="73" t="s">
        <v>230</v>
      </c>
      <c r="F45" s="73" t="s">
        <v>231</v>
      </c>
      <c r="G45" s="73" t="s">
        <v>286</v>
      </c>
      <c r="H45" s="73" t="s">
        <v>215</v>
      </c>
      <c r="I45" s="73" t="s">
        <v>287</v>
      </c>
      <c r="J45" s="73" t="s">
        <v>233</v>
      </c>
      <c r="K45" s="74" t="s">
        <v>273</v>
      </c>
      <c r="L45" s="74"/>
    </row>
    <row r="46" spans="2:12">
      <c r="B46" s="71"/>
      <c r="C46" s="75"/>
      <c r="D46" s="75"/>
      <c r="E46" s="73" t="s">
        <v>230</v>
      </c>
      <c r="F46" s="73" t="s">
        <v>231</v>
      </c>
      <c r="G46" s="73" t="s">
        <v>288</v>
      </c>
      <c r="H46" s="73" t="s">
        <v>215</v>
      </c>
      <c r="I46" s="73" t="s">
        <v>287</v>
      </c>
      <c r="J46" s="73" t="s">
        <v>233</v>
      </c>
      <c r="K46" s="74" t="s">
        <v>273</v>
      </c>
      <c r="L46" s="74"/>
    </row>
    <row r="47" spans="2:12">
      <c r="B47" s="71"/>
      <c r="C47" s="75"/>
      <c r="D47" s="75"/>
      <c r="E47" s="73" t="s">
        <v>217</v>
      </c>
      <c r="F47" s="73" t="s">
        <v>289</v>
      </c>
      <c r="G47" s="73" t="s">
        <v>290</v>
      </c>
      <c r="H47" s="73" t="s">
        <v>219</v>
      </c>
      <c r="I47" s="73" t="s">
        <v>291</v>
      </c>
      <c r="J47" s="73" t="s">
        <v>246</v>
      </c>
      <c r="K47" s="74" t="s">
        <v>271</v>
      </c>
      <c r="L47" s="74"/>
    </row>
    <row r="48" ht="22.5" spans="2:12">
      <c r="B48" s="71"/>
      <c r="C48" s="75"/>
      <c r="D48" s="75"/>
      <c r="E48" s="73" t="s">
        <v>217</v>
      </c>
      <c r="F48" s="73" t="s">
        <v>289</v>
      </c>
      <c r="G48" s="73" t="s">
        <v>292</v>
      </c>
      <c r="H48" s="73" t="s">
        <v>226</v>
      </c>
      <c r="I48" s="73" t="s">
        <v>293</v>
      </c>
      <c r="J48" s="73" t="s">
        <v>294</v>
      </c>
      <c r="K48" s="74" t="s">
        <v>271</v>
      </c>
      <c r="L48" s="74"/>
    </row>
    <row r="49" spans="2:12">
      <c r="B49" s="71"/>
      <c r="C49" s="75" t="s">
        <v>295</v>
      </c>
      <c r="D49" s="75">
        <v>81.45</v>
      </c>
      <c r="E49" s="73" t="s">
        <v>212</v>
      </c>
      <c r="F49" s="73" t="s">
        <v>213</v>
      </c>
      <c r="G49" s="73" t="s">
        <v>296</v>
      </c>
      <c r="H49" s="73" t="s">
        <v>215</v>
      </c>
      <c r="I49" s="73">
        <v>4</v>
      </c>
      <c r="J49" s="73" t="s">
        <v>227</v>
      </c>
      <c r="K49" s="74">
        <v>15</v>
      </c>
      <c r="L49" s="74" t="s">
        <v>211</v>
      </c>
    </row>
    <row r="50" spans="2:12">
      <c r="B50" s="71"/>
      <c r="C50" s="75"/>
      <c r="D50" s="75"/>
      <c r="E50" s="73" t="s">
        <v>212</v>
      </c>
      <c r="F50" s="73" t="s">
        <v>268</v>
      </c>
      <c r="G50" s="73" t="s">
        <v>297</v>
      </c>
      <c r="H50" s="73" t="s">
        <v>209</v>
      </c>
      <c r="I50" s="73" t="s">
        <v>224</v>
      </c>
      <c r="J50" s="73"/>
      <c r="K50" s="74">
        <v>5</v>
      </c>
      <c r="L50" s="74" t="s">
        <v>211</v>
      </c>
    </row>
    <row r="51" spans="2:12">
      <c r="B51" s="71"/>
      <c r="C51" s="75"/>
      <c r="D51" s="75"/>
      <c r="E51" s="73" t="s">
        <v>212</v>
      </c>
      <c r="F51" s="73" t="s">
        <v>222</v>
      </c>
      <c r="G51" s="73" t="s">
        <v>298</v>
      </c>
      <c r="H51" s="73" t="s">
        <v>209</v>
      </c>
      <c r="I51" s="73" t="s">
        <v>224</v>
      </c>
      <c r="J51" s="73"/>
      <c r="K51" s="74">
        <v>10</v>
      </c>
      <c r="L51" s="74" t="s">
        <v>211</v>
      </c>
    </row>
    <row r="52" spans="2:12">
      <c r="B52" s="71"/>
      <c r="C52" s="75"/>
      <c r="D52" s="75"/>
      <c r="E52" s="73" t="s">
        <v>212</v>
      </c>
      <c r="F52" s="73" t="s">
        <v>244</v>
      </c>
      <c r="G52" s="73" t="s">
        <v>299</v>
      </c>
      <c r="H52" s="73" t="s">
        <v>215</v>
      </c>
      <c r="I52" s="73">
        <v>0.95</v>
      </c>
      <c r="J52" s="73" t="s">
        <v>233</v>
      </c>
      <c r="K52" s="74">
        <v>10</v>
      </c>
      <c r="L52" s="74" t="s">
        <v>211</v>
      </c>
    </row>
    <row r="53" spans="2:12">
      <c r="B53" s="71"/>
      <c r="C53" s="75"/>
      <c r="D53" s="75"/>
      <c r="E53" s="73" t="s">
        <v>212</v>
      </c>
      <c r="F53" s="73" t="s">
        <v>217</v>
      </c>
      <c r="G53" s="73" t="s">
        <v>300</v>
      </c>
      <c r="H53" s="73" t="s">
        <v>215</v>
      </c>
      <c r="I53" s="73">
        <v>0.95</v>
      </c>
      <c r="J53" s="73" t="s">
        <v>233</v>
      </c>
      <c r="K53" s="74">
        <v>5</v>
      </c>
      <c r="L53" s="74" t="s">
        <v>211</v>
      </c>
    </row>
    <row r="54" spans="2:12">
      <c r="B54" s="71"/>
      <c r="C54" s="75"/>
      <c r="D54" s="75"/>
      <c r="E54" s="73" t="s">
        <v>206</v>
      </c>
      <c r="F54" s="73" t="s">
        <v>228</v>
      </c>
      <c r="G54" s="73" t="s">
        <v>301</v>
      </c>
      <c r="H54" s="73" t="s">
        <v>209</v>
      </c>
      <c r="I54" s="73" t="s">
        <v>224</v>
      </c>
      <c r="J54" s="73"/>
      <c r="K54" s="74">
        <v>5</v>
      </c>
      <c r="L54" s="74" t="s">
        <v>211</v>
      </c>
    </row>
    <row r="55" ht="22.5" spans="2:12">
      <c r="B55" s="71"/>
      <c r="C55" s="75"/>
      <c r="D55" s="75"/>
      <c r="E55" s="73" t="s">
        <v>206</v>
      </c>
      <c r="F55" s="73" t="s">
        <v>207</v>
      </c>
      <c r="G55" s="73" t="s">
        <v>302</v>
      </c>
      <c r="H55" s="73" t="s">
        <v>209</v>
      </c>
      <c r="I55" s="73" t="s">
        <v>224</v>
      </c>
      <c r="J55" s="73"/>
      <c r="K55" s="74">
        <v>10</v>
      </c>
      <c r="L55" s="74" t="s">
        <v>211</v>
      </c>
    </row>
    <row r="56" ht="33.75" spans="2:12">
      <c r="B56" s="71"/>
      <c r="C56" s="75"/>
      <c r="D56" s="75"/>
      <c r="E56" s="73" t="s">
        <v>206</v>
      </c>
      <c r="F56" s="73" t="s">
        <v>235</v>
      </c>
      <c r="G56" s="73" t="s">
        <v>303</v>
      </c>
      <c r="H56" s="73" t="s">
        <v>209</v>
      </c>
      <c r="I56" s="73" t="s">
        <v>224</v>
      </c>
      <c r="J56" s="73"/>
      <c r="K56" s="74">
        <v>10</v>
      </c>
      <c r="L56" s="74" t="s">
        <v>211</v>
      </c>
    </row>
    <row r="57" spans="2:12">
      <c r="B57" s="71"/>
      <c r="C57" s="75"/>
      <c r="D57" s="75"/>
      <c r="E57" s="73" t="s">
        <v>206</v>
      </c>
      <c r="F57" s="73" t="s">
        <v>207</v>
      </c>
      <c r="G57" s="73" t="s">
        <v>304</v>
      </c>
      <c r="H57" s="73" t="s">
        <v>209</v>
      </c>
      <c r="I57" s="73" t="s">
        <v>224</v>
      </c>
      <c r="J57" s="73"/>
      <c r="K57" s="74">
        <v>10</v>
      </c>
      <c r="L57" s="74" t="s">
        <v>211</v>
      </c>
    </row>
    <row r="58" spans="2:12">
      <c r="B58" s="71"/>
      <c r="C58" s="75"/>
      <c r="D58" s="75"/>
      <c r="E58" s="73" t="s">
        <v>230</v>
      </c>
      <c r="F58" s="73" t="s">
        <v>231</v>
      </c>
      <c r="G58" s="73" t="s">
        <v>305</v>
      </c>
      <c r="H58" s="73" t="s">
        <v>215</v>
      </c>
      <c r="I58" s="73">
        <v>0.95</v>
      </c>
      <c r="J58" s="73" t="s">
        <v>233</v>
      </c>
      <c r="K58" s="74">
        <v>10</v>
      </c>
      <c r="L58" s="74" t="s">
        <v>211</v>
      </c>
    </row>
  </sheetData>
  <mergeCells count="15">
    <mergeCell ref="B2:L2"/>
    <mergeCell ref="B3:D3"/>
    <mergeCell ref="J3:L3"/>
    <mergeCell ref="A5:A18"/>
    <mergeCell ref="B5:B58"/>
    <mergeCell ref="C5:C14"/>
    <mergeCell ref="C15:C24"/>
    <mergeCell ref="C25:C36"/>
    <mergeCell ref="C37:C48"/>
    <mergeCell ref="C49:C58"/>
    <mergeCell ref="D5:D14"/>
    <mergeCell ref="D15:D24"/>
    <mergeCell ref="D25:D36"/>
    <mergeCell ref="D37:D48"/>
    <mergeCell ref="D49:D58"/>
  </mergeCells>
  <printOptions horizontalCentered="1"/>
  <pageMargins left="0.747916666666667" right="0.747916666666667" top="0.275" bottom="0.275" header="0" footer="0"/>
  <pageSetup paperSize="9" scale="72" fitToHeight="3" orientation="landscape" horizontalDpi="600"/>
  <headerFooter/>
  <rowBreaks count="2" manualBreakCount="2">
    <brk id="24" max="12" man="1"/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དཀལ་བཟང་</cp:lastModifiedBy>
  <dcterms:created xsi:type="dcterms:W3CDTF">2025-01-24T02:26:00Z</dcterms:created>
  <dcterms:modified xsi:type="dcterms:W3CDTF">2026-02-13T08:47:23Z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B71D8CE7D8324E76BA013E4862C9E853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