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4" sheetId="5" r:id="rId1"/>
  </sheets>
  <calcPr calcId="144525"/>
</workbook>
</file>

<file path=xl/sharedStrings.xml><?xml version="1.0" encoding="utf-8"?>
<sst xmlns="http://schemas.openxmlformats.org/spreadsheetml/2006/main" count="34" uniqueCount="33">
  <si>
    <t>昌都市提前下达 2022 年中央财政农业相关转移支付预算指标明细表</t>
  </si>
  <si>
    <t>单位：万元</t>
  </si>
  <si>
    <t>序号</t>
  </si>
  <si>
    <t>县（区）/单位</t>
  </si>
  <si>
    <t>财力收入科目</t>
  </si>
  <si>
    <t>列支科目</t>
  </si>
  <si>
    <t>农业生产发展资金</t>
  </si>
  <si>
    <t>农业资源及生态保护补助资金</t>
  </si>
  <si>
    <t>动物防疫等补助资金</t>
  </si>
  <si>
    <t>提前下达资金合计</t>
  </si>
  <si>
    <r>
      <rPr>
        <b/>
        <sz val="11"/>
        <color theme="1"/>
        <rFont val="宋体"/>
        <charset val="134"/>
        <scheme val="minor"/>
      </rPr>
      <t xml:space="preserve">农机购置补贴
</t>
    </r>
    <r>
      <rPr>
        <b/>
        <sz val="9"/>
        <color theme="1"/>
        <rFont val="宋体"/>
        <charset val="134"/>
        <scheme val="minor"/>
      </rPr>
      <t>（21322农业生产发展）</t>
    </r>
  </si>
  <si>
    <r>
      <rPr>
        <b/>
        <sz val="11"/>
        <color theme="1"/>
        <rFont val="宋体"/>
        <charset val="134"/>
        <scheme val="minor"/>
      </rPr>
      <t xml:space="preserve">草原生态保护补助资金
</t>
    </r>
    <r>
      <rPr>
        <b/>
        <sz val="9"/>
        <color theme="1"/>
        <rFont val="宋体"/>
        <charset val="134"/>
        <scheme val="minor"/>
      </rPr>
      <t>（2130135农业资源保护修复与利用）</t>
    </r>
  </si>
  <si>
    <r>
      <rPr>
        <b/>
        <sz val="11"/>
        <color theme="1"/>
        <rFont val="宋体"/>
        <charset val="134"/>
        <scheme val="minor"/>
      </rPr>
      <t xml:space="preserve">渔业资源增殖放流
</t>
    </r>
    <r>
      <rPr>
        <b/>
        <sz val="9"/>
        <color theme="1"/>
        <rFont val="宋体"/>
        <charset val="134"/>
        <scheme val="minor"/>
      </rPr>
      <t>（2130135农业资源保护修复与利用）</t>
    </r>
  </si>
  <si>
    <t>小计</t>
  </si>
  <si>
    <r>
      <rPr>
        <b/>
        <sz val="11"/>
        <color theme="1"/>
        <rFont val="宋体"/>
        <charset val="134"/>
        <scheme val="minor"/>
      </rPr>
      <t xml:space="preserve">养殖环节病死猪无害化处理
</t>
    </r>
    <r>
      <rPr>
        <b/>
        <sz val="9"/>
        <color theme="1"/>
        <rFont val="宋体"/>
        <charset val="134"/>
        <scheme val="minor"/>
      </rPr>
      <t>（2130108病虫害控制）</t>
    </r>
  </si>
  <si>
    <r>
      <rPr>
        <b/>
        <sz val="11"/>
        <color theme="1"/>
        <rFont val="宋体"/>
        <charset val="134"/>
        <scheme val="minor"/>
      </rPr>
      <t xml:space="preserve">强制免疫抗体效价监测及重要动物疫病监测排查补助
</t>
    </r>
    <r>
      <rPr>
        <b/>
        <sz val="9"/>
        <color theme="1"/>
        <rFont val="宋体"/>
        <charset val="134"/>
        <scheme val="minor"/>
      </rPr>
      <t>（2130108病虫害控制）</t>
    </r>
  </si>
  <si>
    <r>
      <rPr>
        <b/>
        <sz val="11"/>
        <color theme="1"/>
        <rFont val="宋体"/>
        <charset val="134"/>
        <scheme val="minor"/>
      </rPr>
      <t xml:space="preserve">非洲猪瘟等重大动物疫病防控监测
</t>
    </r>
    <r>
      <rPr>
        <b/>
        <sz val="9"/>
        <color theme="1"/>
        <rFont val="宋体"/>
        <charset val="134"/>
        <scheme val="minor"/>
      </rPr>
      <t>（2130108病虫害控制）</t>
    </r>
  </si>
  <si>
    <t>卡若区</t>
  </si>
  <si>
    <t>1100252农林水共同财政事权转移支付收入</t>
  </si>
  <si>
    <t>21301农业农村</t>
  </si>
  <si>
    <t>察雅县</t>
  </si>
  <si>
    <t>江达县</t>
  </si>
  <si>
    <t>贡觉县</t>
  </si>
  <si>
    <t>芒康县</t>
  </si>
  <si>
    <t>丁青县</t>
  </si>
  <si>
    <t>八宿县</t>
  </si>
  <si>
    <t>洛隆县</t>
  </si>
  <si>
    <t>类乌齐县</t>
  </si>
  <si>
    <t>左贡县</t>
  </si>
  <si>
    <t>边坝县</t>
  </si>
  <si>
    <t>市畜牧总站</t>
  </si>
  <si>
    <t>市农业综合执法队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</si>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</sst>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Times New Roman"/>
      <charset val="0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0" borderId="0" applyProtection="0"/>
    <xf numFmtId="0" fontId="17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附：2015年下半年新开工和2016年申报项目计划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179" xfId="51"/>
    <cellStyle name="常规 4" xfId="52"/>
    <cellStyle name="常规 3" xfId="53"/>
    <cellStyle name="常规 18" xfId="54"/>
    <cellStyle name="常规 19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view="pageBreakPreview" zoomScaleNormal="100" zoomScaleSheetLayoutView="100" workbookViewId="0">
      <selection activeCell="O11" sqref="O11"/>
    </sheetView>
  </sheetViews>
  <sheetFormatPr defaultColWidth="9" defaultRowHeight="13.5"/>
  <cols>
    <col min="1" max="1" width="5.625" customWidth="1"/>
    <col min="2" max="2" width="12.125" style="3" customWidth="1"/>
    <col min="3" max="3" width="12.625" customWidth="1"/>
    <col min="5" max="5" width="17.125" customWidth="1"/>
    <col min="6" max="6" width="26" customWidth="1"/>
    <col min="7" max="7" width="25.75" customWidth="1"/>
    <col min="8" max="8" width="6.875" customWidth="1"/>
    <col min="9" max="11" width="17.25" customWidth="1"/>
    <col min="12" max="12" width="8.25" customWidth="1"/>
    <col min="13" max="13" width="10.5" customWidth="1"/>
  </cols>
  <sheetData>
    <row r="1" ht="42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3:13">
      <c r="M2" t="s">
        <v>1</v>
      </c>
    </row>
    <row r="3" s="1" customFormat="1" spans="1:13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8"/>
      <c r="H3" s="8"/>
      <c r="I3" s="7" t="s">
        <v>8</v>
      </c>
      <c r="J3" s="8"/>
      <c r="K3" s="8"/>
      <c r="L3" s="13"/>
      <c r="M3" s="5" t="s">
        <v>9</v>
      </c>
    </row>
    <row r="4" s="2" customFormat="1" ht="93" customHeight="1" spans="1:13">
      <c r="A4" s="5"/>
      <c r="B4" s="5"/>
      <c r="C4" s="5"/>
      <c r="D4" s="5"/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13</v>
      </c>
      <c r="M4" s="5"/>
    </row>
    <row r="5" ht="28" customHeight="1" spans="1:13">
      <c r="A5" s="9">
        <v>1</v>
      </c>
      <c r="B5" s="10" t="s">
        <v>17</v>
      </c>
      <c r="C5" s="9" t="s">
        <v>18</v>
      </c>
      <c r="D5" s="9" t="s">
        <v>19</v>
      </c>
      <c r="E5" s="9">
        <v>20</v>
      </c>
      <c r="F5" s="9">
        <v>3571</v>
      </c>
      <c r="G5" s="9"/>
      <c r="H5" s="9">
        <f t="shared" ref="H5:H17" si="0">F5+G5</f>
        <v>3571</v>
      </c>
      <c r="I5" s="9">
        <v>15.32</v>
      </c>
      <c r="J5" s="9">
        <v>7.39</v>
      </c>
      <c r="K5" s="9">
        <v>10.71</v>
      </c>
      <c r="L5" s="9">
        <f t="shared" ref="L5:L17" si="1">I5+J5+K5</f>
        <v>33.42</v>
      </c>
      <c r="M5" s="9">
        <f t="shared" ref="M5:M17" si="2">E5+H5+L5</f>
        <v>3624.42</v>
      </c>
    </row>
    <row r="6" ht="28" customHeight="1" spans="1:13">
      <c r="A6" s="11">
        <v>2</v>
      </c>
      <c r="B6" s="10" t="s">
        <v>20</v>
      </c>
      <c r="C6" s="9"/>
      <c r="D6" s="9"/>
      <c r="E6" s="11"/>
      <c r="F6" s="11">
        <v>4300</v>
      </c>
      <c r="G6" s="11"/>
      <c r="H6" s="9">
        <f t="shared" si="0"/>
        <v>4300</v>
      </c>
      <c r="I6" s="11"/>
      <c r="J6" s="11">
        <v>5.87</v>
      </c>
      <c r="K6" s="11">
        <v>8.22</v>
      </c>
      <c r="L6" s="9">
        <f t="shared" si="1"/>
        <v>14.09</v>
      </c>
      <c r="M6" s="9">
        <f t="shared" si="2"/>
        <v>4314.09</v>
      </c>
    </row>
    <row r="7" ht="28" customHeight="1" spans="1:13">
      <c r="A7" s="9">
        <v>3</v>
      </c>
      <c r="B7" s="10" t="s">
        <v>21</v>
      </c>
      <c r="C7" s="9"/>
      <c r="D7" s="9"/>
      <c r="E7" s="11">
        <v>80</v>
      </c>
      <c r="F7" s="11">
        <v>6800</v>
      </c>
      <c r="G7" s="11"/>
      <c r="H7" s="9">
        <f t="shared" si="0"/>
        <v>6800</v>
      </c>
      <c r="I7" s="11">
        <v>7.02</v>
      </c>
      <c r="J7" s="11">
        <v>11.3</v>
      </c>
      <c r="K7" s="11">
        <v>15.53</v>
      </c>
      <c r="L7" s="9">
        <f t="shared" si="1"/>
        <v>33.85</v>
      </c>
      <c r="M7" s="9">
        <f t="shared" si="2"/>
        <v>6913.85</v>
      </c>
    </row>
    <row r="8" ht="28" customHeight="1" spans="1:13">
      <c r="A8" s="11">
        <v>4</v>
      </c>
      <c r="B8" s="10" t="s">
        <v>22</v>
      </c>
      <c r="C8" s="9"/>
      <c r="D8" s="9"/>
      <c r="E8" s="11"/>
      <c r="F8" s="11">
        <v>2100</v>
      </c>
      <c r="G8" s="11"/>
      <c r="H8" s="9">
        <f t="shared" si="0"/>
        <v>2100</v>
      </c>
      <c r="I8" s="11"/>
      <c r="J8" s="11">
        <v>3.7</v>
      </c>
      <c r="K8" s="11">
        <v>7.17</v>
      </c>
      <c r="L8" s="9">
        <f t="shared" si="1"/>
        <v>10.87</v>
      </c>
      <c r="M8" s="9">
        <f t="shared" si="2"/>
        <v>2110.87</v>
      </c>
    </row>
    <row r="9" ht="28" customHeight="1" spans="1:13">
      <c r="A9" s="9">
        <v>5</v>
      </c>
      <c r="B9" s="10" t="s">
        <v>23</v>
      </c>
      <c r="C9" s="9"/>
      <c r="D9" s="9"/>
      <c r="E9" s="11">
        <v>50</v>
      </c>
      <c r="F9" s="11">
        <v>4200</v>
      </c>
      <c r="G9" s="11">
        <v>242</v>
      </c>
      <c r="H9" s="9">
        <f t="shared" si="0"/>
        <v>4442</v>
      </c>
      <c r="I9" s="11">
        <v>10.53</v>
      </c>
      <c r="J9" s="11">
        <v>8.7</v>
      </c>
      <c r="K9" s="11">
        <v>29.81</v>
      </c>
      <c r="L9" s="9">
        <f t="shared" si="1"/>
        <v>49.04</v>
      </c>
      <c r="M9" s="9">
        <f t="shared" si="2"/>
        <v>4541.04</v>
      </c>
    </row>
    <row r="10" ht="28" customHeight="1" spans="1:13">
      <c r="A10" s="11">
        <v>6</v>
      </c>
      <c r="B10" s="10" t="s">
        <v>24</v>
      </c>
      <c r="C10" s="9"/>
      <c r="D10" s="9"/>
      <c r="E10" s="11">
        <v>100</v>
      </c>
      <c r="F10" s="11">
        <v>6600</v>
      </c>
      <c r="G10" s="11"/>
      <c r="H10" s="9">
        <f t="shared" si="0"/>
        <v>6600</v>
      </c>
      <c r="I10" s="11"/>
      <c r="J10" s="11">
        <v>5.43</v>
      </c>
      <c r="K10" s="11">
        <v>7.99</v>
      </c>
      <c r="L10" s="9">
        <f t="shared" si="1"/>
        <v>13.42</v>
      </c>
      <c r="M10" s="9">
        <f t="shared" si="2"/>
        <v>6713.42</v>
      </c>
    </row>
    <row r="11" ht="28" customHeight="1" spans="1:13">
      <c r="A11" s="9">
        <v>7</v>
      </c>
      <c r="B11" s="10" t="s">
        <v>25</v>
      </c>
      <c r="C11" s="9"/>
      <c r="D11" s="9"/>
      <c r="E11" s="11"/>
      <c r="F11" s="11">
        <v>4200</v>
      </c>
      <c r="G11" s="11"/>
      <c r="H11" s="9">
        <f t="shared" si="0"/>
        <v>4200</v>
      </c>
      <c r="I11" s="11">
        <v>0.48</v>
      </c>
      <c r="J11" s="11">
        <v>2.61</v>
      </c>
      <c r="K11" s="11">
        <v>11.05</v>
      </c>
      <c r="L11" s="9">
        <f t="shared" si="1"/>
        <v>14.14</v>
      </c>
      <c r="M11" s="9">
        <f t="shared" si="2"/>
        <v>4214.14</v>
      </c>
    </row>
    <row r="12" ht="28" customHeight="1" spans="1:13">
      <c r="A12" s="11">
        <v>8</v>
      </c>
      <c r="B12" s="10" t="s">
        <v>26</v>
      </c>
      <c r="C12" s="9"/>
      <c r="D12" s="9"/>
      <c r="E12" s="11">
        <v>20</v>
      </c>
      <c r="F12" s="11">
        <v>1400</v>
      </c>
      <c r="G12" s="11"/>
      <c r="H12" s="9">
        <f t="shared" si="0"/>
        <v>1400</v>
      </c>
      <c r="I12" s="11">
        <v>11.68</v>
      </c>
      <c r="J12" s="11">
        <v>4.35</v>
      </c>
      <c r="K12" s="11">
        <v>8.24</v>
      </c>
      <c r="L12" s="9">
        <f t="shared" si="1"/>
        <v>24.27</v>
      </c>
      <c r="M12" s="9">
        <f t="shared" si="2"/>
        <v>1444.27</v>
      </c>
    </row>
    <row r="13" ht="28" customHeight="1" spans="1:13">
      <c r="A13" s="9">
        <v>9</v>
      </c>
      <c r="B13" s="10" t="s">
        <v>27</v>
      </c>
      <c r="C13" s="9"/>
      <c r="D13" s="9"/>
      <c r="E13" s="11">
        <v>50</v>
      </c>
      <c r="F13" s="11">
        <v>5300</v>
      </c>
      <c r="G13" s="11">
        <v>13</v>
      </c>
      <c r="H13" s="9">
        <f t="shared" si="0"/>
        <v>5313</v>
      </c>
      <c r="I13" s="11">
        <v>0.06</v>
      </c>
      <c r="J13" s="11">
        <v>4.35</v>
      </c>
      <c r="K13" s="11">
        <v>7.69</v>
      </c>
      <c r="L13" s="9">
        <f t="shared" si="1"/>
        <v>12.1</v>
      </c>
      <c r="M13" s="9">
        <f t="shared" si="2"/>
        <v>5375.1</v>
      </c>
    </row>
    <row r="14" ht="28" customHeight="1" spans="1:13">
      <c r="A14" s="11">
        <v>10</v>
      </c>
      <c r="B14" s="10" t="s">
        <v>28</v>
      </c>
      <c r="C14" s="9"/>
      <c r="D14" s="9"/>
      <c r="E14" s="11">
        <v>150</v>
      </c>
      <c r="F14" s="11">
        <v>2400</v>
      </c>
      <c r="G14" s="11"/>
      <c r="H14" s="9">
        <f t="shared" si="0"/>
        <v>2400</v>
      </c>
      <c r="I14" s="11"/>
      <c r="J14" s="11">
        <v>3.26</v>
      </c>
      <c r="K14" s="11">
        <v>20.61</v>
      </c>
      <c r="L14" s="9">
        <f t="shared" si="1"/>
        <v>23.87</v>
      </c>
      <c r="M14" s="9">
        <f t="shared" si="2"/>
        <v>2573.87</v>
      </c>
    </row>
    <row r="15" ht="28" customHeight="1" spans="1:13">
      <c r="A15" s="9">
        <v>11</v>
      </c>
      <c r="B15" s="10" t="s">
        <v>29</v>
      </c>
      <c r="C15" s="9"/>
      <c r="D15" s="9"/>
      <c r="E15" s="11"/>
      <c r="F15" s="11">
        <v>1050</v>
      </c>
      <c r="G15" s="11"/>
      <c r="H15" s="9">
        <f t="shared" si="0"/>
        <v>1050</v>
      </c>
      <c r="I15" s="11">
        <v>0.42</v>
      </c>
      <c r="J15" s="11">
        <v>3.04</v>
      </c>
      <c r="K15" s="11">
        <v>8.98</v>
      </c>
      <c r="L15" s="9">
        <f t="shared" si="1"/>
        <v>12.44</v>
      </c>
      <c r="M15" s="9">
        <f t="shared" si="2"/>
        <v>1062.44</v>
      </c>
    </row>
    <row r="16" ht="28" customHeight="1" spans="1:13">
      <c r="A16" s="11">
        <v>12</v>
      </c>
      <c r="B16" s="12" t="s">
        <v>30</v>
      </c>
      <c r="C16" s="9"/>
      <c r="D16" s="9"/>
      <c r="E16" s="11"/>
      <c r="F16" s="11"/>
      <c r="G16" s="11"/>
      <c r="H16" s="9">
        <f t="shared" si="0"/>
        <v>0</v>
      </c>
      <c r="I16" s="11"/>
      <c r="J16" s="11">
        <v>7.75</v>
      </c>
      <c r="K16" s="11">
        <v>6.13</v>
      </c>
      <c r="L16" s="9">
        <f t="shared" si="1"/>
        <v>13.88</v>
      </c>
      <c r="M16" s="9">
        <f t="shared" si="2"/>
        <v>13.88</v>
      </c>
    </row>
    <row r="17" ht="28" customHeight="1" spans="1:13">
      <c r="A17" s="9">
        <v>13</v>
      </c>
      <c r="B17" s="9" t="s">
        <v>31</v>
      </c>
      <c r="C17" s="9"/>
      <c r="D17" s="9"/>
      <c r="E17" s="11"/>
      <c r="F17" s="11"/>
      <c r="G17" s="11"/>
      <c r="H17" s="9">
        <f t="shared" si="0"/>
        <v>0</v>
      </c>
      <c r="I17" s="11"/>
      <c r="J17" s="11"/>
      <c r="K17" s="11">
        <v>8</v>
      </c>
      <c r="L17" s="9">
        <f t="shared" si="1"/>
        <v>8</v>
      </c>
      <c r="M17" s="9">
        <f t="shared" si="2"/>
        <v>8</v>
      </c>
    </row>
    <row r="18" ht="28" customHeight="1" spans="1:13">
      <c r="A18" s="11">
        <v>14</v>
      </c>
      <c r="B18" s="9" t="s">
        <v>32</v>
      </c>
      <c r="C18" s="9"/>
      <c r="D18" s="9"/>
      <c r="E18" s="11">
        <f t="shared" ref="E18:M18" si="3">SUM(E5:E17)</f>
        <v>470</v>
      </c>
      <c r="F18" s="11">
        <f t="shared" si="3"/>
        <v>41921</v>
      </c>
      <c r="G18" s="11">
        <f t="shared" si="3"/>
        <v>255</v>
      </c>
      <c r="H18" s="11">
        <f t="shared" si="3"/>
        <v>42176</v>
      </c>
      <c r="I18" s="11">
        <f t="shared" si="3"/>
        <v>45.51</v>
      </c>
      <c r="J18" s="11">
        <f t="shared" si="3"/>
        <v>67.75</v>
      </c>
      <c r="K18" s="11">
        <f t="shared" si="3"/>
        <v>150.13</v>
      </c>
      <c r="L18" s="11">
        <f t="shared" si="3"/>
        <v>263.39</v>
      </c>
      <c r="M18" s="11">
        <f t="shared" si="3"/>
        <v>42909.39</v>
      </c>
    </row>
  </sheetData>
  <mergeCells count="10">
    <mergeCell ref="A1:M1"/>
    <mergeCell ref="F3:H3"/>
    <mergeCell ref="I3:L3"/>
    <mergeCell ref="A3:A4"/>
    <mergeCell ref="B3:B4"/>
    <mergeCell ref="C3:C4"/>
    <mergeCell ref="C5:C18"/>
    <mergeCell ref="D3:D4"/>
    <mergeCell ref="D5:D18"/>
    <mergeCell ref="M3:M4"/>
  </mergeCells>
  <pageMargins left="0.751388888888889" right="0.751388888888889" top="1" bottom="1" header="0.5" footer="0.5"/>
  <pageSetup paperSize="9" scale="7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CN=农业科/OU=农业农村科/OU=昌都市财政局/OU=西藏自治区财政厅/O=TIBET</cp:lastModifiedBy>
  <dcterms:created xsi:type="dcterms:W3CDTF">2021-12-19T07:13:00Z</dcterms:created>
  <dcterms:modified xsi:type="dcterms:W3CDTF">2022-01-04T02:39:19Z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3303B612E85940C99E4894090442176A</vt:lpwstr>
  </property>
  <property fmtid="{D5CDD505-2E9C-101B-9397-08002B2CF9AE}" pid="3" name="KSOProductBuildVer">
    <vt:lpwstr>2052-11.1.0.9208</vt:lpwstr>
  </property>
</Properties>
</file>